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8FECEEF9-D079-4B02-B0FF-B1DB4DD0FAC9}" xr6:coauthVersionLast="47" xr6:coauthVersionMax="47" xr10:uidLastSave="{00000000-0000-0000-0000-000000000000}"/>
  <bookViews>
    <workbookView xWindow="1560" yWindow="1035" windowWidth="22200" windowHeight="15165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42" i="1" l="1"/>
  <c r="W50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<sst xmlns="http://schemas.openxmlformats.org/spreadsheetml/2006/main" count="35" uniqueCount="35">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</sst>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6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44562</v>
      </c>
      <c r="B5" s="8"/>
      <c r="C5" s="18">
        <v>133399407</v>
      </c>
      <c r="D5" s="5"/>
      <c r="E5" s="42">
        <v>65713434</v>
      </c>
      <c r="F5" s="43"/>
      <c r="G5" s="18">
        <v>22334529</v>
      </c>
      <c r="H5" s="43"/>
      <c r="I5" s="42">
        <v>45206443</v>
      </c>
      <c r="J5" s="42"/>
      <c r="K5" s="18">
        <v>24560.390138199</v>
      </c>
      <c r="L5" s="42"/>
      <c r="M5" s="113">
        <v>5801.8677885180005</v>
      </c>
      <c r="N5" s="43"/>
      <c r="O5" s="114">
        <v>54570957.262500003</v>
      </c>
      <c r="P5" s="115"/>
      <c r="Q5" s="116">
        <v>615623711</v>
      </c>
      <c r="R5" s="115"/>
      <c r="S5" s="117">
        <v>411549957.582883</v>
      </c>
      <c r="T5" s="76"/>
      <c r="U5" s="46">
        <v>101.819278573175</v>
      </c>
      <c r="V5" s="43"/>
      <c r="W5" s="77">
        <v>189453889018.9321</v>
      </c>
      <c r="X5" s="43"/>
      <c r="Y5" s="47">
        <v>156932390442.29489</v>
      </c>
      <c r="Z5" s="118"/>
      <c r="AA5" s="40">
        <v>32521498576.637199</v>
      </c>
      <c r="AB5" s="43"/>
      <c r="AC5" s="42">
        <v>21</v>
      </c>
      <c r="AD5" s="43"/>
      <c r="AE5" s="70">
        <v>13462.494112099699</v>
      </c>
      <c r="AF5" s="43"/>
      <c r="AG5" s="101">
        <v>5.942202</v>
      </c>
      <c r="AH5" s="118"/>
      <c r="AI5" s="92">
        <v>553.14732561131098</v>
      </c>
      <c r="AJ5" s="118"/>
      <c r="AK5" s="132">
        <v>15534.145509559001</v>
      </c>
      <c r="AL5" s="43"/>
      <c r="AM5" s="18">
        <v>5397.31258807001</v>
      </c>
      <c r="AN5" s="43"/>
      <c r="AO5" s="42">
        <v>7813.3600690187104</v>
      </c>
      <c r="AP5" s="118"/>
      <c r="AQ5" s="18">
        <v>2323.4728524703196</v>
      </c>
      <c r="AR5" s="118"/>
      <c r="AS5" s="119">
        <v>3444.8410726915699</v>
      </c>
      <c r="AT5" s="118"/>
      <c r="AU5" s="92">
        <v>4.1897909999999996</v>
      </c>
      <c r="AV5" s="118"/>
      <c r="AW5" s="120">
        <v>115.647370527578</v>
      </c>
      <c r="AX5" s="101"/>
      <c r="AY5" s="18">
        <v>60515426</v>
      </c>
      <c r="AZ5" s="31"/>
      <c r="BA5" s="83"/>
    </row>
    <row r="6" spans="1:53" s="14" customFormat="1">
      <c r="A6" s="31">
        <v>44531</v>
      </c>
      <c r="B6" s="8"/>
      <c r="C6" s="18">
        <v>146150870</v>
      </c>
      <c r="D6" s="5"/>
      <c r="E6" s="42">
        <v>74816866</v>
      </c>
      <c r="F6" s="43"/>
      <c r="G6" s="18">
        <v>24350070</v>
      </c>
      <c r="H6" s="43"/>
      <c r="I6" s="42">
        <v>46754928</v>
      </c>
      <c r="J6" s="42"/>
      <c r="K6" s="18">
        <v>20076.633922319001</v>
      </c>
      <c r="L6" s="42"/>
      <c r="M6" s="113">
        <v>3496.9311253350002</v>
      </c>
      <c r="N6" s="43"/>
      <c r="O6" s="114">
        <v>57265291.975000001</v>
      </c>
      <c r="P6" s="115"/>
      <c r="Q6" s="116">
        <v>627084649</v>
      </c>
      <c r="R6" s="115"/>
      <c r="S6" s="117">
        <v>450824501.740107</v>
      </c>
      <c r="T6" s="76"/>
      <c r="U6" s="46">
        <v>107.684858495529</v>
      </c>
      <c r="V6" s="43"/>
      <c r="W6" s="77">
        <v>156604118175.142</v>
      </c>
      <c r="X6" s="43"/>
      <c r="Y6" s="47">
        <v>131367408199.90601</v>
      </c>
      <c r="Z6" s="118"/>
      <c r="AA6" s="40">
        <v>25236709975.235699</v>
      </c>
      <c r="AB6" s="43"/>
      <c r="AC6" s="42">
        <v>21</v>
      </c>
      <c r="AD6" s="43"/>
      <c r="AE6" s="70">
        <v>13438.5770605736</v>
      </c>
      <c r="AF6" s="43"/>
      <c r="AG6" s="101">
        <v>6.0742950000000002</v>
      </c>
      <c r="AH6" s="118"/>
      <c r="AI6" s="92">
        <v>566.95071312692801</v>
      </c>
      <c r="AJ6" s="118"/>
      <c r="AK6" s="132">
        <v>15315.9802110829</v>
      </c>
      <c r="AL6" s="43"/>
      <c r="AM6" s="18">
        <v>5151.47059946421</v>
      </c>
      <c r="AN6" s="43"/>
      <c r="AO6" s="42">
        <v>7665.3661916635601</v>
      </c>
      <c r="AP6" s="118"/>
      <c r="AQ6" s="18">
        <v>2499.14341995516</v>
      </c>
      <c r="AR6" s="118"/>
      <c r="AS6" s="119">
        <v>3437.6202289211101</v>
      </c>
      <c r="AT6" s="118"/>
      <c r="AU6" s="92">
        <v>4.251544</v>
      </c>
      <c r="AV6" s="118"/>
      <c r="AW6" s="120">
        <v>117.871238863692</v>
      </c>
      <c r="AX6" s="101"/>
      <c r="AY6" s="18">
        <v>67205849</v>
      </c>
      <c r="AZ6" s="31"/>
      <c r="BA6" s="83"/>
    </row>
    <row r="7" spans="1:53" s="14" customFormat="1">
      <c r="A7" s="31">
        <v>44501</v>
      </c>
      <c r="B7" s="8"/>
      <c r="C7" s="18">
        <v>142601983</v>
      </c>
      <c r="D7" s="5"/>
      <c r="E7" s="42">
        <v>68708076</v>
      </c>
      <c r="F7" s="43"/>
      <c r="G7" s="18">
        <v>23537853</v>
      </c>
      <c r="H7" s="43"/>
      <c r="I7" s="42">
        <v>50295054</v>
      </c>
      <c r="J7" s="42"/>
      <c r="K7" s="18">
        <v>21255.169762969999</v>
      </c>
      <c r="L7" s="42"/>
      <c r="M7" s="113">
        <v>4934.6247246940002</v>
      </c>
      <c r="N7" s="43"/>
      <c r="O7" s="114">
        <v>53343243.899999999</v>
      </c>
      <c r="P7" s="115"/>
      <c r="Q7" s="116">
        <v>621936093</v>
      </c>
      <c r="R7" s="115"/>
      <c r="S7" s="117">
        <v>386435462.45324898</v>
      </c>
      <c r="T7" s="76"/>
      <c r="U7" s="46">
        <v>102.345084437785</v>
      </c>
      <c r="V7" s="43"/>
      <c r="W7" s="77">
        <v>198544236267.08401</v>
      </c>
      <c r="X7" s="43"/>
      <c r="Y7" s="47">
        <v>169575682789.59299</v>
      </c>
      <c r="Z7" s="118"/>
      <c r="AA7" s="40">
        <v>28968553477.490898</v>
      </c>
      <c r="AB7" s="43"/>
      <c r="AC7" s="42">
        <v>22</v>
      </c>
      <c r="AD7" s="43"/>
      <c r="AE7" s="70">
        <v>13464.543558945799</v>
      </c>
      <c r="AF7" s="43"/>
      <c r="AG7" s="101">
        <v>6.7691280000000003</v>
      </c>
      <c r="AH7" s="118"/>
      <c r="AI7" s="92">
        <v>578.12729576622701</v>
      </c>
      <c r="AJ7" s="118"/>
      <c r="AK7" s="132">
        <v>15792.112295551</v>
      </c>
      <c r="AL7" s="43"/>
      <c r="AM7" s="18">
        <v>5283.61358608302</v>
      </c>
      <c r="AN7" s="43"/>
      <c r="AO7" s="42">
        <v>7933.5015816033301</v>
      </c>
      <c r="AP7" s="118"/>
      <c r="AQ7" s="18">
        <v>2574.9971278646599</v>
      </c>
      <c r="AR7" s="118"/>
      <c r="AS7" s="119">
        <v>3453.0822170541501</v>
      </c>
      <c r="AT7" s="118"/>
      <c r="AU7" s="92">
        <v>4.251544</v>
      </c>
      <c r="AV7" s="118"/>
      <c r="AW7" s="120">
        <v>113.41630674914001</v>
      </c>
      <c r="AX7" s="101"/>
      <c r="AY7" s="18">
        <v>63964077</v>
      </c>
      <c r="AZ7" s="31"/>
      <c r="BA7" s="83"/>
    </row>
    <row r="8" spans="1:53" s="14" customFormat="1">
      <c r="A8" s="31">
        <v>44470</v>
      </c>
      <c r="B8" s="8"/>
      <c r="C8" s="18">
        <v>131824456</v>
      </c>
      <c r="D8" s="5"/>
      <c r="E8" s="42">
        <v>56918589</v>
      </c>
      <c r="F8" s="43"/>
      <c r="G8" s="18">
        <v>22548236</v>
      </c>
      <c r="H8" s="43"/>
      <c r="I8" s="42">
        <v>52224094</v>
      </c>
      <c r="J8" s="42"/>
      <c r="K8" s="18">
        <v>20498.657326690001</v>
      </c>
      <c r="L8" s="42"/>
      <c r="M8" s="113">
        <v>1099.9113444039999</v>
      </c>
      <c r="N8" s="43"/>
      <c r="O8" s="114">
        <v>53694037.487499997</v>
      </c>
      <c r="P8" s="115"/>
      <c r="Q8" s="116">
        <v>749824620</v>
      </c>
      <c r="R8" s="115"/>
      <c r="S8" s="117">
        <v>349614633.56389201</v>
      </c>
      <c r="T8" s="76"/>
      <c r="U8" s="46">
        <v>94.824627660884303</v>
      </c>
      <c r="V8" s="43"/>
      <c r="W8" s="77">
        <v>147063633923.12201</v>
      </c>
      <c r="X8" s="43"/>
      <c r="Y8" s="47">
        <v>124397983816.48599</v>
      </c>
      <c r="Z8" s="118"/>
      <c r="AA8" s="40">
        <v>22665650106.636101</v>
      </c>
      <c r="AB8" s="43"/>
      <c r="AC8" s="42">
        <v>21</v>
      </c>
      <c r="AD8" s="43"/>
      <c r="AE8" s="70">
        <v>13208.0404674485</v>
      </c>
      <c r="AF8" s="43"/>
      <c r="AG8" s="101">
        <v>5.7971190000000004</v>
      </c>
      <c r="AH8" s="118"/>
      <c r="AI8" s="92">
        <v>560.74619855482104</v>
      </c>
      <c r="AJ8" s="118"/>
      <c r="AK8" s="132">
        <v>14727.4577004987</v>
      </c>
      <c r="AL8" s="43"/>
      <c r="AM8" s="18">
        <v>5002.3831926700204</v>
      </c>
      <c r="AN8" s="43"/>
      <c r="AO8" s="42">
        <v>7291.3885489090198</v>
      </c>
      <c r="AP8" s="118"/>
      <c r="AQ8" s="18">
        <v>2433.6859589196802</v>
      </c>
      <c r="AR8" s="118"/>
      <c r="AS8" s="119">
        <v>3347.0991799243998</v>
      </c>
      <c r="AT8" s="118"/>
      <c r="AU8" s="92">
        <v>3.667494</v>
      </c>
      <c r="AV8" s="118"/>
      <c r="AW8" s="120">
        <v>118.150041085149</v>
      </c>
      <c r="AX8" s="101"/>
      <c r="AY8" s="18">
        <v>53512486</v>
      </c>
      <c r="AZ8" s="31"/>
      <c r="BA8" s="83"/>
    </row>
    <row r="9" spans="1:53" s="14" customFormat="1">
      <c r="A9" s="31">
        <v>44440</v>
      </c>
      <c r="B9" s="8"/>
      <c r="C9" s="18">
        <v>179579128</v>
      </c>
      <c r="D9" s="5"/>
      <c r="E9" s="42">
        <v>84799590</v>
      </c>
      <c r="F9" s="43"/>
      <c r="G9" s="18">
        <v>29891981</v>
      </c>
      <c r="H9" s="43"/>
      <c r="I9" s="42">
        <v>64568104</v>
      </c>
      <c r="J9" s="42"/>
      <c r="K9" s="18">
        <v>20698.234330733001</v>
      </c>
      <c r="L9" s="42"/>
      <c r="M9" s="113">
        <v>4543.8531544520001</v>
      </c>
      <c r="N9" s="43"/>
      <c r="O9" s="114">
        <v>48573311.637500003</v>
      </c>
      <c r="P9" s="115"/>
      <c r="Q9" s="116">
        <v>722896369</v>
      </c>
      <c r="R9" s="115"/>
      <c r="S9" s="117">
        <v>255980122.476583</v>
      </c>
      <c r="T9" s="76"/>
      <c r="U9" s="46">
        <v>96.987890303801606</v>
      </c>
      <c r="V9" s="43"/>
      <c r="W9" s="77">
        <v>156891748383.10236</v>
      </c>
      <c r="X9" s="43"/>
      <c r="Y9" s="47">
        <v>135725053602.22247</v>
      </c>
      <c r="Z9" s="118"/>
      <c r="AA9" s="40">
        <v>21166694780.8797</v>
      </c>
      <c r="AB9" s="43"/>
      <c r="AC9" s="42">
        <v>22</v>
      </c>
      <c r="AD9" s="43"/>
      <c r="AE9" s="70">
        <v>13223.2922346181</v>
      </c>
      <c r="AF9" s="43"/>
      <c r="AG9" s="101">
        <v>5.9106319999999997</v>
      </c>
      <c r="AH9" s="118"/>
      <c r="AI9" s="92">
        <v>549.29113944914377</v>
      </c>
      <c r="AJ9" s="118"/>
      <c r="AK9" s="132">
        <v>14704.127020223101</v>
      </c>
      <c r="AL9" s="43"/>
      <c r="AM9" s="18">
        <v>5057.3508291783501</v>
      </c>
      <c r="AN9" s="43"/>
      <c r="AO9" s="42">
        <v>7361.3558439167</v>
      </c>
      <c r="AP9" s="118"/>
      <c r="AQ9" s="18">
        <v>2285.4203471279998</v>
      </c>
      <c r="AR9" s="118"/>
      <c r="AS9" s="119">
        <v>3379.23578055597</v>
      </c>
      <c r="AT9" s="118"/>
      <c r="AU9" s="92">
        <v>3.4933939999999999</v>
      </c>
      <c r="AV9" s="118"/>
      <c r="AW9" s="120">
        <v>113.831636342832</v>
      </c>
      <c r="AX9" s="101"/>
      <c r="AY9" s="18">
        <v>77289608</v>
      </c>
      <c r="AZ9" s="31"/>
      <c r="BA9" s="83"/>
    </row>
    <row r="10" spans="1:53" s="14" customFormat="1">
      <c r="A10" s="31">
        <v>44409</v>
      </c>
      <c r="B10" s="8"/>
      <c r="C10" s="18">
        <v>101406841</v>
      </c>
      <c r="D10" s="5"/>
      <c r="E10" s="42">
        <v>47025988</v>
      </c>
      <c r="F10" s="43"/>
      <c r="G10" s="18">
        <v>16612935</v>
      </c>
      <c r="H10" s="43"/>
      <c r="I10" s="42">
        <v>37646995</v>
      </c>
      <c r="J10" s="42"/>
      <c r="K10" s="18">
        <v>20611.553750011</v>
      </c>
      <c r="L10" s="42"/>
      <c r="M10" s="113">
        <v>1514.037050745</v>
      </c>
      <c r="N10" s="43"/>
      <c r="O10" s="114">
        <v>50424380.299999997</v>
      </c>
      <c r="P10" s="115"/>
      <c r="Q10" s="116">
        <v>478462256</v>
      </c>
      <c r="R10" s="115"/>
      <c r="S10" s="117">
        <v>182109425.67199999</v>
      </c>
      <c r="T10" s="76"/>
      <c r="U10" s="46">
        <v>84.078975276546103</v>
      </c>
      <c r="V10" s="43"/>
      <c r="W10" s="77">
        <v>137610985076.48883</v>
      </c>
      <c r="X10" s="43"/>
      <c r="Y10" s="47">
        <v>118823842472.2206</v>
      </c>
      <c r="Z10" s="118"/>
      <c r="AA10" s="40">
        <v>18787142604.2686</v>
      </c>
      <c r="AB10" s="43"/>
      <c r="AC10" s="42">
        <v>22</v>
      </c>
      <c r="AD10" s="43"/>
      <c r="AE10" s="70">
        <v>13168.1644153825</v>
      </c>
      <c r="AF10" s="43"/>
      <c r="AG10" s="101">
        <v>5.4284939999999997</v>
      </c>
      <c r="AH10" s="118"/>
      <c r="AI10" s="92">
        <v>552.31342657964399</v>
      </c>
      <c r="AJ10" s="118"/>
      <c r="AK10" s="132">
        <v>12102.600322298422</v>
      </c>
      <c r="AL10" s="43"/>
      <c r="AM10" s="18">
        <v>3796.8912700487172</v>
      </c>
      <c r="AN10" s="43"/>
      <c r="AO10" s="42">
        <v>5978.9697966642216</v>
      </c>
      <c r="AP10" s="118"/>
      <c r="AQ10" s="18">
        <v>2326.7392555854831</v>
      </c>
      <c r="AR10" s="118"/>
      <c r="AS10" s="119">
        <v>3337.7095446247899</v>
      </c>
      <c r="AT10" s="118"/>
      <c r="AU10" s="92">
        <v>3.3229349999999998</v>
      </c>
      <c r="AV10" s="118"/>
      <c r="AW10" s="120">
        <v>118.69963045526397</v>
      </c>
      <c r="AX10" s="101"/>
      <c r="AY10" s="18">
        <v>43594925</v>
      </c>
      <c r="AZ10" s="31"/>
      <c r="BA10" s="83"/>
    </row>
    <row r="11" spans="1:53" s="14" customFormat="1">
      <c r="A11" s="31">
        <v>44378</v>
      </c>
      <c r="B11" s="8"/>
      <c r="C11" s="18">
        <v>110385718</v>
      </c>
      <c r="D11" s="5"/>
      <c r="E11" s="42">
        <v>53925725</v>
      </c>
      <c r="F11" s="43"/>
      <c r="G11" s="18">
        <v>17828482</v>
      </c>
      <c r="H11" s="43"/>
      <c r="I11" s="42">
        <v>38504911</v>
      </c>
      <c r="J11" s="42"/>
      <c r="K11" s="18">
        <v>20423.498295813999</v>
      </c>
      <c r="L11" s="42"/>
      <c r="M11" s="113">
        <v>4830.2760979040004</v>
      </c>
      <c r="N11" s="43"/>
      <c r="O11" s="114">
        <v>50803477.8125</v>
      </c>
      <c r="P11" s="115"/>
      <c r="Q11" s="116">
        <v>382857217</v>
      </c>
      <c r="R11" s="115"/>
      <c r="S11" s="117">
        <v>190651779.9472</v>
      </c>
      <c r="T11" s="76"/>
      <c r="U11" s="46">
        <v>86.937440574547296</v>
      </c>
      <c r="V11" s="43"/>
      <c r="W11" s="77">
        <v>142983369502.95401</v>
      </c>
      <c r="X11" s="43"/>
      <c r="Y11" s="47">
        <v>121743349931.451</v>
      </c>
      <c r="Z11" s="118"/>
      <c r="AA11" s="40">
        <v>21240019571.503101</v>
      </c>
      <c r="AB11" s="43"/>
      <c r="AC11" s="42">
        <v>22</v>
      </c>
      <c r="AD11" s="43"/>
      <c r="AE11" s="70">
        <v>13099.493528868799</v>
      </c>
      <c r="AF11" s="43"/>
      <c r="AG11" s="101">
        <v>5.8086359999999999</v>
      </c>
      <c r="AH11" s="118"/>
      <c r="AI11" s="92">
        <v>550.68989539021004</v>
      </c>
      <c r="AJ11" s="118"/>
      <c r="AK11" s="132">
        <v>13337.4592689622</v>
      </c>
      <c r="AL11" s="43"/>
      <c r="AM11" s="18">
        <v>4257.7603627732396</v>
      </c>
      <c r="AN11" s="43"/>
      <c r="AO11" s="42">
        <v>6835.7417178383603</v>
      </c>
      <c r="AP11" s="118"/>
      <c r="AQ11" s="18">
        <v>2243.9571883506501</v>
      </c>
      <c r="AR11" s="118"/>
      <c r="AS11" s="119">
        <v>3280.24471993513</v>
      </c>
      <c r="AT11" s="118"/>
      <c r="AU11" s="92">
        <v>3.5414210000000002</v>
      </c>
      <c r="AV11" s="118"/>
      <c r="AW11" s="120">
        <v>116.480595375871</v>
      </c>
      <c r="AX11" s="101"/>
      <c r="AY11" s="18">
        <v>50868742</v>
      </c>
      <c r="AZ11" s="31"/>
      <c r="BA11" s="83"/>
    </row>
    <row r="12" spans="1:53" s="14" customFormat="1">
      <c r="A12" s="31">
        <v>44348</v>
      </c>
      <c r="B12" s="8"/>
      <c r="C12" s="18">
        <v>167682278</v>
      </c>
      <c r="D12" s="5"/>
      <c r="E12" s="42">
        <v>77881559</v>
      </c>
      <c r="F12" s="43"/>
      <c r="G12" s="18">
        <v>31823668</v>
      </c>
      <c r="H12" s="43"/>
      <c r="I12" s="42">
        <v>57840217</v>
      </c>
      <c r="J12" s="42"/>
      <c r="K12" s="18">
        <v>22484.382353683999</v>
      </c>
      <c r="L12" s="42"/>
      <c r="M12" s="113">
        <v>3536.5901145759999</v>
      </c>
      <c r="N12" s="43"/>
      <c r="O12" s="114">
        <v>47814431.875</v>
      </c>
      <c r="P12" s="115"/>
      <c r="Q12" s="116">
        <v>517358836</v>
      </c>
      <c r="R12" s="115"/>
      <c r="S12" s="117">
        <v>182182208.62332201</v>
      </c>
      <c r="T12" s="76"/>
      <c r="U12" s="46">
        <v>97.790476616162593</v>
      </c>
      <c r="V12" s="43"/>
      <c r="W12" s="77">
        <v>146805640130.38101</v>
      </c>
      <c r="X12" s="43"/>
      <c r="Y12" s="47">
        <v>127444269475.979</v>
      </c>
      <c r="Z12" s="118"/>
      <c r="AA12" s="40">
        <v>19361370654.401699</v>
      </c>
      <c r="AB12" s="43"/>
      <c r="AC12" s="42">
        <v>22</v>
      </c>
      <c r="AD12" s="43"/>
      <c r="AE12" s="70">
        <v>13039.9462961507</v>
      </c>
      <c r="AF12" s="43"/>
      <c r="AG12" s="101">
        <v>6.1874880000000001</v>
      </c>
      <c r="AH12" s="118"/>
      <c r="AI12" s="92">
        <v>547.60315792607105</v>
      </c>
      <c r="AJ12" s="118"/>
      <c r="AK12" s="132">
        <v>14034.4941606183</v>
      </c>
      <c r="AL12" s="43"/>
      <c r="AM12" s="18">
        <v>4752.5660469920103</v>
      </c>
      <c r="AN12" s="43"/>
      <c r="AO12" s="42">
        <v>6801.2207604873402</v>
      </c>
      <c r="AP12" s="118"/>
      <c r="AQ12" s="18">
        <v>2480.7073531390001</v>
      </c>
      <c r="AR12" s="118"/>
      <c r="AS12" s="119">
        <v>3234.2254111582902</v>
      </c>
      <c r="AT12" s="118"/>
      <c r="AU12" s="92">
        <v>3.4296949999999997</v>
      </c>
      <c r="AV12" s="118"/>
      <c r="AW12" s="120">
        <v>115.60329810763901</v>
      </c>
      <c r="AX12" s="101"/>
      <c r="AY12" s="18">
        <v>71113773</v>
      </c>
      <c r="AZ12" s="31"/>
      <c r="BA12" s="83"/>
    </row>
    <row r="13" spans="1:53" s="14" customFormat="1">
      <c r="A13" s="31">
        <v>44317</v>
      </c>
      <c r="B13" s="8"/>
      <c r="C13" s="18">
        <v>137430549</v>
      </c>
      <c r="D13" s="5"/>
      <c r="E13" s="42">
        <v>60526324</v>
      </c>
      <c r="F13" s="43"/>
      <c r="G13" s="18">
        <v>27215643</v>
      </c>
      <c r="H13" s="43"/>
      <c r="I13" s="42">
        <v>49536083</v>
      </c>
      <c r="J13" s="42"/>
      <c r="K13" s="18">
        <v>21743.676632641</v>
      </c>
      <c r="L13" s="42"/>
      <c r="M13" s="113">
        <v>2853.139860452</v>
      </c>
      <c r="N13" s="43"/>
      <c r="O13" s="114">
        <v>52735709.850000001</v>
      </c>
      <c r="P13" s="115"/>
      <c r="Q13" s="116">
        <v>512569245</v>
      </c>
      <c r="R13" s="115"/>
      <c r="S13" s="117">
        <v>220509368.30692899</v>
      </c>
      <c r="T13" s="76"/>
      <c r="U13" s="46">
        <v>85.042573195638099</v>
      </c>
      <c r="V13" s="43"/>
      <c r="W13" s="77">
        <v>157575060832.26599</v>
      </c>
      <c r="X13" s="43"/>
      <c r="Y13" s="47">
        <v>136258985684.864</v>
      </c>
      <c r="Z13" s="118"/>
      <c r="AA13" s="40">
        <v>21316075147.401901</v>
      </c>
      <c r="AB13" s="43"/>
      <c r="AC13" s="42">
        <v>20</v>
      </c>
      <c r="AD13" s="43"/>
      <c r="AE13" s="136">
        <v>12818.9217928616</v>
      </c>
      <c r="AF13" s="137"/>
      <c r="AG13" s="138">
        <v>5.9494280000000002</v>
      </c>
      <c r="AH13" s="118"/>
      <c r="AI13" s="92">
        <v>542.79076705656496</v>
      </c>
      <c r="AJ13" s="118"/>
      <c r="AK13" s="132">
        <v>13555.9047077839</v>
      </c>
      <c r="AL13" s="43"/>
      <c r="AM13" s="18">
        <v>4899.6041005864799</v>
      </c>
      <c r="AN13" s="43"/>
      <c r="AO13" s="42">
        <v>6254.47640249096</v>
      </c>
      <c r="AP13" s="118"/>
      <c r="AQ13" s="18">
        <v>2401.82420470646</v>
      </c>
      <c r="AR13" s="118"/>
      <c r="AS13" s="139">
        <v>3151.17773507333</v>
      </c>
      <c r="AT13" s="140"/>
      <c r="AU13" s="141">
        <v>3.3253659999999998</v>
      </c>
      <c r="AV13" s="118"/>
      <c r="AW13" s="120">
        <v>113.79133045710699</v>
      </c>
      <c r="AX13" s="101"/>
      <c r="AY13" s="18">
        <v>57387692</v>
      </c>
      <c r="AZ13" s="31"/>
      <c r="BA13" s="83"/>
    </row>
    <row r="14" spans="1:53" s="14" customFormat="1">
      <c r="A14" s="31">
        <v>44287</v>
      </c>
      <c r="B14" s="8"/>
      <c r="C14" s="18">
        <v>119723622</v>
      </c>
      <c r="D14" s="5"/>
      <c r="E14" s="42">
        <v>51231408</v>
      </c>
      <c r="F14" s="43"/>
      <c r="G14" s="18">
        <v>27797816</v>
      </c>
      <c r="H14" s="43"/>
      <c r="I14" s="42">
        <v>40664853</v>
      </c>
      <c r="J14" s="42"/>
      <c r="K14" s="18">
        <v>23033.860371122999</v>
      </c>
      <c r="L14" s="42"/>
      <c r="M14" s="113">
        <v>3330.4912813340002</v>
      </c>
      <c r="N14" s="43"/>
      <c r="O14" s="114">
        <v>51664299.875</v>
      </c>
      <c r="P14" s="115"/>
      <c r="Q14" s="116">
        <v>545879461</v>
      </c>
      <c r="R14" s="115"/>
      <c r="S14" s="117">
        <v>221214886.16800001</v>
      </c>
      <c r="T14" s="76"/>
      <c r="U14" s="46">
        <v>88.515803614585494</v>
      </c>
      <c r="V14" s="43"/>
      <c r="W14" s="77">
        <v>147067393994.371</v>
      </c>
      <c r="X14" s="43"/>
      <c r="Y14" s="47">
        <v>127738809538.77499</v>
      </c>
      <c r="Z14" s="118"/>
      <c r="AA14" s="40">
        <v>19328584455.596298</v>
      </c>
      <c r="AB14" s="43"/>
      <c r="AC14" s="42">
        <v>20</v>
      </c>
      <c r="AD14" s="43"/>
      <c r="AE14" s="136">
        <v>12784.6645539082</v>
      </c>
      <c r="AF14" s="137"/>
      <c r="AG14" s="138">
        <v>6.0774170000000005</v>
      </c>
      <c r="AH14" s="118"/>
      <c r="AI14" s="92">
        <v>545.95938491550601</v>
      </c>
      <c r="AJ14" s="118"/>
      <c r="AK14" s="132">
        <v>14577.4659590467</v>
      </c>
      <c r="AL14" s="43"/>
      <c r="AM14" s="18">
        <v>5175.8262501293402</v>
      </c>
      <c r="AN14" s="43"/>
      <c r="AO14" s="42">
        <v>6743.2410800599901</v>
      </c>
      <c r="AP14" s="118"/>
      <c r="AQ14" s="18">
        <v>2658.3986288573301</v>
      </c>
      <c r="AR14" s="118"/>
      <c r="AS14" s="139">
        <v>3136.8190706219798</v>
      </c>
      <c r="AT14" s="140"/>
      <c r="AU14" s="141">
        <v>3.4873299999999996</v>
      </c>
      <c r="AV14" s="118"/>
      <c r="AW14" s="120">
        <v>110.130688912702</v>
      </c>
      <c r="AX14" s="101"/>
      <c r="AY14" s="18">
        <v>48956195</v>
      </c>
      <c r="AZ14" s="31"/>
      <c r="BA14" s="83"/>
    </row>
    <row r="15" spans="1:53" s="14" customFormat="1">
      <c r="A15" s="31">
        <v>44256</v>
      </c>
      <c r="B15" s="8"/>
      <c r="C15" s="18">
        <v>194990710</v>
      </c>
      <c r="D15" s="5"/>
      <c r="E15" s="42">
        <v>93759488</v>
      </c>
      <c r="F15" s="43"/>
      <c r="G15" s="18">
        <v>34726296</v>
      </c>
      <c r="H15" s="43"/>
      <c r="I15" s="42">
        <v>66071167</v>
      </c>
      <c r="J15" s="42"/>
      <c r="K15" s="18">
        <v>21226.20186542</v>
      </c>
      <c r="L15" s="42"/>
      <c r="M15" s="113">
        <v>4154.9568460520004</v>
      </c>
      <c r="N15" s="43"/>
      <c r="O15" s="114">
        <v>55943468.875</v>
      </c>
      <c r="P15" s="115"/>
      <c r="Q15" s="116">
        <v>581584235</v>
      </c>
      <c r="R15" s="115"/>
      <c r="S15" s="117">
        <v>209612267.00479999</v>
      </c>
      <c r="T15" s="76"/>
      <c r="U15" s="46">
        <v>96.718604691833903</v>
      </c>
      <c r="V15" s="43"/>
      <c r="W15" s="77">
        <v>206409743564.52802</v>
      </c>
      <c r="X15" s="43"/>
      <c r="Y15" s="47">
        <v>179913657826.17999</v>
      </c>
      <c r="Z15" s="118"/>
      <c r="AA15" s="40">
        <v>26496085738.348202</v>
      </c>
      <c r="AB15" s="43"/>
      <c r="AC15" s="42">
        <v>23</v>
      </c>
      <c r="AD15" s="43"/>
      <c r="AE15" s="136">
        <v>12715.780997502399</v>
      </c>
      <c r="AF15" s="137"/>
      <c r="AG15" s="138">
        <v>8.2853290000000008</v>
      </c>
      <c r="AH15" s="118"/>
      <c r="AI15" s="92">
        <v>531.17670641745201</v>
      </c>
      <c r="AJ15" s="118"/>
      <c r="AK15" s="132">
        <v>15918.550833933899</v>
      </c>
      <c r="AL15" s="43"/>
      <c r="AM15" s="18">
        <v>5498.4405660493903</v>
      </c>
      <c r="AN15" s="43"/>
      <c r="AO15" s="42">
        <v>7092.9719166474497</v>
      </c>
      <c r="AP15" s="118"/>
      <c r="AQ15" s="18">
        <v>3327.1383512370999</v>
      </c>
      <c r="AR15" s="118"/>
      <c r="AS15" s="139">
        <v>3078.2376283696099</v>
      </c>
      <c r="AT15" s="140"/>
      <c r="AU15" s="141">
        <v>4.1189520000000002</v>
      </c>
      <c r="AV15" s="118"/>
      <c r="AW15" s="120">
        <v>108.781392679337</v>
      </c>
      <c r="AX15" s="101"/>
      <c r="AY15" s="18">
        <v>86672687</v>
      </c>
      <c r="AZ15" s="31"/>
      <c r="BA15" s="83"/>
    </row>
    <row r="16" spans="1:53" s="14" customFormat="1">
      <c r="A16" s="31">
        <v>44228</v>
      </c>
      <c r="B16" s="8"/>
      <c r="C16" s="18">
        <v>141968593</v>
      </c>
      <c r="D16" s="5"/>
      <c r="E16" s="42">
        <v>61664028</v>
      </c>
      <c r="F16" s="43"/>
      <c r="G16" s="18">
        <v>24533852</v>
      </c>
      <c r="H16" s="43"/>
      <c r="I16" s="42">
        <v>55492402</v>
      </c>
      <c r="J16" s="42"/>
      <c r="K16" s="18">
        <v>19902.725850537001</v>
      </c>
      <c r="L16" s="42"/>
      <c r="M16" s="113">
        <v>3270.5071359379999</v>
      </c>
      <c r="N16" s="43"/>
      <c r="O16" s="114">
        <v>52483266.924999997</v>
      </c>
      <c r="P16" s="115"/>
      <c r="Q16" s="116">
        <v>571239883</v>
      </c>
      <c r="R16" s="115"/>
      <c r="S16" s="117">
        <v>243507221.24801001</v>
      </c>
      <c r="T16" s="76"/>
      <c r="U16" s="46">
        <v>89.659227816929103</v>
      </c>
      <c r="V16" s="43"/>
      <c r="W16" s="77">
        <v>167581188416.379</v>
      </c>
      <c r="X16" s="43"/>
      <c r="Y16" s="47">
        <v>144756870271.60199</v>
      </c>
      <c r="Z16" s="118"/>
      <c r="AA16" s="40">
        <v>22824318144.776901</v>
      </c>
      <c r="AB16" s="43"/>
      <c r="AC16" s="42">
        <v>20</v>
      </c>
      <c r="AD16" s="43"/>
      <c r="AE16" s="136">
        <v>12528.9919950238</v>
      </c>
      <c r="AF16" s="137"/>
      <c r="AG16" s="138">
        <v>7.9398929999999996</v>
      </c>
      <c r="AH16" s="118"/>
      <c r="AI16" s="92">
        <v>522.37700190736598</v>
      </c>
      <c r="AJ16" s="118"/>
      <c r="AK16" s="132">
        <v>15323.019488510001</v>
      </c>
      <c r="AL16" s="43"/>
      <c r="AM16" s="18">
        <v>5691.1646426021498</v>
      </c>
      <c r="AN16" s="43"/>
      <c r="AO16" s="42">
        <v>6757.1735084932398</v>
      </c>
      <c r="AP16" s="118"/>
      <c r="AQ16" s="18">
        <v>2874.68133741464</v>
      </c>
      <c r="AR16" s="118"/>
      <c r="AS16" s="139">
        <v>3036.58944327884</v>
      </c>
      <c r="AT16" s="140"/>
      <c r="AU16" s="141">
        <v>3.6778660000000003</v>
      </c>
      <c r="AV16" s="118"/>
      <c r="AW16" s="120">
        <v>101.912643767362</v>
      </c>
      <c r="AX16" s="101"/>
      <c r="AY16" s="18">
        <v>58720029</v>
      </c>
      <c r="AZ16" s="31"/>
      <c r="BA16" s="83"/>
    </row>
    <row r="17" spans="1:53" s="14" customFormat="1">
      <c r="A17" s="31">
        <v>44197</v>
      </c>
      <c r="B17" s="8"/>
      <c r="C17" s="18">
        <v>129549077</v>
      </c>
      <c r="D17" s="5"/>
      <c r="E17" s="42">
        <v>61815158</v>
      </c>
      <c r="F17" s="43"/>
      <c r="G17" s="18">
        <v>23943964</v>
      </c>
      <c r="H17" s="43"/>
      <c r="I17" s="42">
        <v>43594507</v>
      </c>
      <c r="J17" s="42"/>
      <c r="K17" s="18">
        <v>20389.620591291001</v>
      </c>
      <c r="L17" s="42"/>
      <c r="M17" s="113">
        <v>4983.8124535059997</v>
      </c>
      <c r="N17" s="43"/>
      <c r="O17" s="114">
        <v>54748096.475000001</v>
      </c>
      <c r="P17" s="115"/>
      <c r="Q17" s="116">
        <v>464536263</v>
      </c>
      <c r="R17" s="115"/>
      <c r="S17" s="117">
        <v>249417831.18560001</v>
      </c>
      <c r="T17" s="76"/>
      <c r="U17" s="46">
        <v>88.3296146660972</v>
      </c>
      <c r="V17" s="43"/>
      <c r="W17" s="77">
        <v>181881212016.51901</v>
      </c>
      <c r="X17" s="43"/>
      <c r="Y17" s="47">
        <v>158602547045.655</v>
      </c>
      <c r="Z17" s="118"/>
      <c r="AA17" s="40">
        <v>23278664970.864101</v>
      </c>
      <c r="AB17" s="43"/>
      <c r="AC17" s="42">
        <v>20</v>
      </c>
      <c r="AD17" s="43"/>
      <c r="AE17" s="136">
        <v>12363.2293532041</v>
      </c>
      <c r="AF17" s="137"/>
      <c r="AG17" s="138">
        <v>6.8108690000000003</v>
      </c>
      <c r="AH17" s="118"/>
      <c r="AI17" s="92">
        <v>503.99696116624398</v>
      </c>
      <c r="AJ17" s="118"/>
      <c r="AK17" s="132">
        <v>14129.5955259613</v>
      </c>
      <c r="AL17" s="43"/>
      <c r="AM17" s="18">
        <v>5000.0834307426003</v>
      </c>
      <c r="AN17" s="43"/>
      <c r="AO17" s="42">
        <v>6614.6501960458299</v>
      </c>
      <c r="AP17" s="118"/>
      <c r="AQ17" s="18">
        <v>2514.8618991728999</v>
      </c>
      <c r="AR17" s="118"/>
      <c r="AS17" s="139">
        <v>2964.9541282248501</v>
      </c>
      <c r="AT17" s="140"/>
      <c r="AU17" s="141">
        <v>3.4549400000000006</v>
      </c>
      <c r="AV17" s="118"/>
      <c r="AW17" s="120">
        <v>99.020944299470003</v>
      </c>
      <c r="AX17" s="101"/>
      <c r="AY17" s="18">
        <v>58371457</v>
      </c>
      <c r="AZ17" s="31"/>
      <c r="BA17" s="83"/>
    </row>
    <row r="18" spans="1:53" s="14" customFormat="1">
      <c r="A18" s="31">
        <v>44166</v>
      </c>
      <c r="B18" s="8"/>
      <c r="C18" s="18">
        <v>148925272</v>
      </c>
      <c r="D18" s="5"/>
      <c r="E18" s="42">
        <v>78028397</v>
      </c>
      <c r="F18" s="43"/>
      <c r="G18" s="18">
        <v>24121753</v>
      </c>
      <c r="H18" s="43"/>
      <c r="I18" s="42">
        <v>46576403</v>
      </c>
      <c r="J18" s="42"/>
      <c r="K18" s="18">
        <v>16580.013003091</v>
      </c>
      <c r="L18" s="42"/>
      <c r="M18" s="113">
        <v>2410.1511628389999</v>
      </c>
      <c r="N18" s="43"/>
      <c r="O18" s="114">
        <v>55806856.5625</v>
      </c>
      <c r="P18" s="115"/>
      <c r="Q18" s="116">
        <v>505382339</v>
      </c>
      <c r="R18" s="115"/>
      <c r="S18" s="117">
        <v>205568756.43200001</v>
      </c>
      <c r="T18" s="76"/>
      <c r="U18" s="46">
        <v>96.845667126168806</v>
      </c>
      <c r="V18" s="43"/>
      <c r="W18" s="77">
        <v>151173633402.77701</v>
      </c>
      <c r="X18" s="43"/>
      <c r="Y18" s="47">
        <v>132112489129.203</v>
      </c>
      <c r="Z18" s="118"/>
      <c r="AA18" s="40">
        <v>19061144273.5737</v>
      </c>
      <c r="AB18" s="43"/>
      <c r="AC18" s="42">
        <v>20</v>
      </c>
      <c r="AD18" s="43"/>
      <c r="AE18" s="70">
        <v>12226.321407220001</v>
      </c>
      <c r="AF18" s="43"/>
      <c r="AG18" s="101">
        <v>6.4675529999999997</v>
      </c>
      <c r="AH18" s="118"/>
      <c r="AI18" s="92">
        <v>509.75759835878398</v>
      </c>
      <c r="AJ18" s="118"/>
      <c r="AK18" s="132">
        <v>14045.1180175549</v>
      </c>
      <c r="AL18" s="43"/>
      <c r="AM18" s="18">
        <v>5299.3837499090596</v>
      </c>
      <c r="AN18" s="43"/>
      <c r="AO18" s="42">
        <v>5806.14997498292</v>
      </c>
      <c r="AP18" s="118"/>
      <c r="AQ18" s="18">
        <v>2939.5842926629198</v>
      </c>
      <c r="AR18" s="118"/>
      <c r="AS18" s="119">
        <v>2955.6854717308902</v>
      </c>
      <c r="AT18" s="118"/>
      <c r="AU18" s="92">
        <v>3.878806</v>
      </c>
      <c r="AV18" s="118"/>
      <c r="AW18" s="120">
        <v>100.406349768965</v>
      </c>
      <c r="AX18" s="101"/>
      <c r="AY18" s="18">
        <v>71013757</v>
      </c>
      <c r="AZ18" s="31"/>
      <c r="BA18" s="83"/>
    </row>
    <row r="19" spans="1:53" s="14" customFormat="1">
      <c r="A19" s="31">
        <v>44136</v>
      </c>
      <c r="B19" s="8"/>
      <c r="C19" s="18">
        <v>149531246</v>
      </c>
      <c r="D19" s="5"/>
      <c r="E19" s="42">
        <v>84899782</v>
      </c>
      <c r="F19" s="43"/>
      <c r="G19" s="18">
        <v>23975877</v>
      </c>
      <c r="H19" s="43"/>
      <c r="I19" s="42">
        <v>39944926</v>
      </c>
      <c r="J19" s="42"/>
      <c r="K19" s="18">
        <v>18535.302035600998</v>
      </c>
      <c r="L19" s="42"/>
      <c r="M19" s="113">
        <v>3641.7451933769999</v>
      </c>
      <c r="N19" s="43"/>
      <c r="O19" s="114">
        <v>52428533.487499997</v>
      </c>
      <c r="P19" s="115"/>
      <c r="Q19" s="116">
        <v>596975359</v>
      </c>
      <c r="R19" s="115"/>
      <c r="S19" s="117">
        <v>200728586.5984</v>
      </c>
      <c r="T19" s="76"/>
      <c r="U19" s="46">
        <v>88.965914105094896</v>
      </c>
      <c r="V19" s="43"/>
      <c r="W19" s="77">
        <v>186497205192.23801</v>
      </c>
      <c r="X19" s="43"/>
      <c r="Y19" s="47">
        <v>163674318188.35999</v>
      </c>
      <c r="Z19" s="118"/>
      <c r="AA19" s="40">
        <v>22822887003.878201</v>
      </c>
      <c r="AB19" s="43"/>
      <c r="AC19" s="42">
        <v>21</v>
      </c>
      <c r="AD19" s="43"/>
      <c r="AE19" s="70">
        <v>12131.362486866999</v>
      </c>
      <c r="AF19" s="43"/>
      <c r="AG19" s="101">
        <v>5.9575849999999999</v>
      </c>
      <c r="AH19" s="118"/>
      <c r="AI19" s="92">
        <v>527.08958534613498</v>
      </c>
      <c r="AJ19" s="118"/>
      <c r="AK19" s="132">
        <v>13978.756537669</v>
      </c>
      <c r="AL19" s="43"/>
      <c r="AM19" s="18">
        <v>4934.7868870360098</v>
      </c>
      <c r="AN19" s="43"/>
      <c r="AO19" s="42">
        <v>6446.7985231703497</v>
      </c>
      <c r="AP19" s="118"/>
      <c r="AQ19" s="18">
        <v>2597.17112746267</v>
      </c>
      <c r="AR19" s="118"/>
      <c r="AS19" s="119">
        <v>2871.8383548376601</v>
      </c>
      <c r="AT19" s="118"/>
      <c r="AU19" s="92">
        <v>3.6681469999999998</v>
      </c>
      <c r="AV19" s="118"/>
      <c r="AW19" s="120">
        <v>96.652704075889289</v>
      </c>
      <c r="AX19" s="101"/>
      <c r="AY19" s="18">
        <v>80245806</v>
      </c>
      <c r="AZ19" s="31"/>
      <c r="BA19" s="83"/>
    </row>
    <row r="20" spans="1:53" s="14" customFormat="1">
      <c r="A20" s="31">
        <v>44105</v>
      </c>
      <c r="B20" s="8"/>
      <c r="C20" s="18">
        <v>125969981</v>
      </c>
      <c r="D20" s="5"/>
      <c r="E20" s="42">
        <v>65941964</v>
      </c>
      <c r="F20" s="43"/>
      <c r="G20" s="18">
        <v>19790112</v>
      </c>
      <c r="H20" s="43"/>
      <c r="I20" s="42">
        <v>40073794</v>
      </c>
      <c r="J20" s="42"/>
      <c r="K20" s="18">
        <v>19013.4780631719</v>
      </c>
      <c r="L20" s="42"/>
      <c r="M20" s="113">
        <v>2717.9579452530002</v>
      </c>
      <c r="N20" s="43"/>
      <c r="O20" s="114">
        <v>53792953.325000003</v>
      </c>
      <c r="P20" s="115"/>
      <c r="Q20" s="116">
        <v>570555898</v>
      </c>
      <c r="R20" s="115"/>
      <c r="S20" s="117">
        <v>187922486.233603</v>
      </c>
      <c r="T20" s="76"/>
      <c r="U20" s="46">
        <v>79.020971189213796</v>
      </c>
      <c r="V20" s="43"/>
      <c r="W20" s="77">
        <v>146037064405.215</v>
      </c>
      <c r="X20" s="43"/>
      <c r="Y20" s="47">
        <v>128190943285.002</v>
      </c>
      <c r="Z20" s="118"/>
      <c r="AA20" s="40">
        <v>17846121120.213501</v>
      </c>
      <c r="AB20" s="43"/>
      <c r="AC20" s="42">
        <v>22</v>
      </c>
      <c r="AD20" s="43"/>
      <c r="AE20" s="70">
        <v>12123.9708375514</v>
      </c>
      <c r="AF20" s="43"/>
      <c r="AG20" s="101">
        <v>5.466761</v>
      </c>
      <c r="AH20" s="118"/>
      <c r="AI20" s="92">
        <v>515.87737385109699</v>
      </c>
      <c r="AJ20" s="118"/>
      <c r="AK20" s="132">
        <v>13217.3152146252</v>
      </c>
      <c r="AL20" s="43"/>
      <c r="AM20" s="18">
        <v>4514.7162255867797</v>
      </c>
      <c r="AN20" s="43"/>
      <c r="AO20" s="42">
        <v>6533.8586506474303</v>
      </c>
      <c r="AP20" s="118"/>
      <c r="AQ20" s="18">
        <v>2168.74033839097</v>
      </c>
      <c r="AR20" s="118"/>
      <c r="AS20" s="119">
        <v>2827.8043096228798</v>
      </c>
      <c r="AT20" s="118"/>
      <c r="AU20" s="92">
        <v>3.2879119999999999</v>
      </c>
      <c r="AV20" s="118"/>
      <c r="AW20" s="120">
        <v>83.476405949398696</v>
      </c>
      <c r="AX20" s="101"/>
      <c r="AY20" s="18">
        <v>62928272</v>
      </c>
      <c r="AZ20" s="31"/>
      <c r="BA20" s="83"/>
    </row>
    <row r="21" spans="1:53" s="14" customFormat="1">
      <c r="A21" s="31">
        <v>44075</v>
      </c>
      <c r="B21" s="8"/>
      <c r="C21" s="18">
        <v>162710919</v>
      </c>
      <c r="D21" s="5"/>
      <c r="E21" s="42">
        <v>87701844</v>
      </c>
      <c r="F21" s="43"/>
      <c r="G21" s="18">
        <v>20851698</v>
      </c>
      <c r="H21" s="43"/>
      <c r="I21" s="42">
        <v>53645130</v>
      </c>
      <c r="J21" s="42"/>
      <c r="K21" s="18">
        <v>17771.103580276002</v>
      </c>
      <c r="L21" s="42"/>
      <c r="M21" s="113">
        <v>3183.523468032</v>
      </c>
      <c r="N21" s="43"/>
      <c r="O21" s="114">
        <v>47843944.762500003</v>
      </c>
      <c r="P21" s="115"/>
      <c r="Q21" s="116">
        <v>484670425</v>
      </c>
      <c r="R21" s="115"/>
      <c r="S21" s="117">
        <v>160189458.43200001</v>
      </c>
      <c r="T21" s="76"/>
      <c r="U21" s="46">
        <v>87.2893577853485</v>
      </c>
      <c r="V21" s="43"/>
      <c r="W21" s="77">
        <v>148977206830.233</v>
      </c>
      <c r="X21" s="43"/>
      <c r="Y21" s="47">
        <v>131931103570.175</v>
      </c>
      <c r="Z21" s="118"/>
      <c r="AA21" s="40">
        <v>17046103260.057501</v>
      </c>
      <c r="AB21" s="43"/>
      <c r="AC21" s="42">
        <v>22</v>
      </c>
      <c r="AD21" s="43"/>
      <c r="AE21" s="70">
        <v>12137.769494497599</v>
      </c>
      <c r="AF21" s="43"/>
      <c r="AG21" s="101">
        <v>5.4279989999999998</v>
      </c>
      <c r="AH21" s="118"/>
      <c r="AI21" s="92">
        <v>515.618626822132</v>
      </c>
      <c r="AJ21" s="118"/>
      <c r="AK21" s="132">
        <v>13567.9531502267</v>
      </c>
      <c r="AL21" s="43"/>
      <c r="AM21" s="18">
        <v>4336.8075161863399</v>
      </c>
      <c r="AN21" s="43"/>
      <c r="AO21" s="42">
        <v>6889.0448609093501</v>
      </c>
      <c r="AP21" s="118"/>
      <c r="AQ21" s="18">
        <v>2342.1007731310001</v>
      </c>
      <c r="AR21" s="118"/>
      <c r="AS21" s="119">
        <v>2771.5565239907201</v>
      </c>
      <c r="AT21" s="118"/>
      <c r="AU21" s="92">
        <v>3.1015130000000002</v>
      </c>
      <c r="AV21" s="118"/>
      <c r="AW21" s="120">
        <v>88.9219336861036</v>
      </c>
      <c r="AX21" s="101"/>
      <c r="AY21" s="18">
        <v>80510320</v>
      </c>
      <c r="AZ21" s="31"/>
      <c r="BA21" s="83"/>
    </row>
    <row r="22" spans="1:53" s="14" customFormat="1">
      <c r="A22" s="31">
        <v>44044</v>
      </c>
      <c r="B22" s="8"/>
      <c r="C22" s="18">
        <v>94022465</v>
      </c>
      <c r="D22" s="5"/>
      <c r="E22" s="42">
        <v>45423657</v>
      </c>
      <c r="F22" s="43"/>
      <c r="G22" s="18">
        <v>12150517</v>
      </c>
      <c r="H22" s="43"/>
      <c r="I22" s="42">
        <v>36170715</v>
      </c>
      <c r="J22" s="42"/>
      <c r="K22" s="18">
        <v>19265.898243719999</v>
      </c>
      <c r="L22" s="42"/>
      <c r="M22" s="113">
        <v>1505.6994179139999</v>
      </c>
      <c r="N22" s="43"/>
      <c r="O22" s="114">
        <v>47738486.262500003</v>
      </c>
      <c r="P22" s="115"/>
      <c r="Q22" s="116">
        <v>386206398</v>
      </c>
      <c r="R22" s="115"/>
      <c r="S22" s="117">
        <v>145163883.5632</v>
      </c>
      <c r="T22" s="76"/>
      <c r="U22" s="46">
        <v>79.358625422596006</v>
      </c>
      <c r="V22" s="43"/>
      <c r="W22" s="77">
        <v>116871904681.44099</v>
      </c>
      <c r="X22" s="43"/>
      <c r="Y22" s="47">
        <v>103025254979.235</v>
      </c>
      <c r="Z22" s="118"/>
      <c r="AA22" s="40">
        <v>13846649702.2064</v>
      </c>
      <c r="AB22" s="43"/>
      <c r="AC22" s="42">
        <v>21</v>
      </c>
      <c r="AD22" s="43"/>
      <c r="AE22" s="70">
        <v>12058.326380875</v>
      </c>
      <c r="AF22" s="43"/>
      <c r="AG22" s="101">
        <v>4.8593380000000002</v>
      </c>
      <c r="AH22" s="118"/>
      <c r="AI22" s="92">
        <v>531.03543242151898</v>
      </c>
      <c r="AJ22" s="118"/>
      <c r="AK22" s="132">
        <v>11569.781935700001</v>
      </c>
      <c r="AL22" s="43"/>
      <c r="AM22" s="18">
        <v>3348.5490036303399</v>
      </c>
      <c r="AN22" s="43"/>
      <c r="AO22" s="42">
        <v>5896.5742434980702</v>
      </c>
      <c r="AP22" s="118"/>
      <c r="AQ22" s="18">
        <v>2324.6586885715901</v>
      </c>
      <c r="AR22" s="118"/>
      <c r="AS22" s="119">
        <v>2732.8416249280599</v>
      </c>
      <c r="AT22" s="118"/>
      <c r="AU22" s="92">
        <v>2.7878289999999999</v>
      </c>
      <c r="AV22" s="118"/>
      <c r="AW22" s="120">
        <v>91.169289164033302</v>
      </c>
      <c r="AX22" s="101"/>
      <c r="AY22" s="18">
        <v>42472093</v>
      </c>
      <c r="AZ22" s="31"/>
      <c r="BA22" s="83"/>
    </row>
    <row r="23" spans="1:53" s="14" customFormat="1">
      <c r="A23" s="31">
        <v>44013</v>
      </c>
      <c r="B23" s="8"/>
      <c r="C23" s="18">
        <v>112838419</v>
      </c>
      <c r="D23" s="5"/>
      <c r="E23" s="42">
        <v>60312358</v>
      </c>
      <c r="F23" s="43"/>
      <c r="G23" s="18">
        <v>17129371</v>
      </c>
      <c r="H23" s="43"/>
      <c r="I23" s="42">
        <v>33775693</v>
      </c>
      <c r="J23" s="42"/>
      <c r="K23" s="18">
        <v>19488.125179191</v>
      </c>
      <c r="L23" s="42"/>
      <c r="M23" s="113">
        <v>2280.6400823990002</v>
      </c>
      <c r="N23" s="43"/>
      <c r="O23" s="114">
        <v>49959799</v>
      </c>
      <c r="P23" s="115"/>
      <c r="Q23" s="116">
        <v>448695053</v>
      </c>
      <c r="R23" s="115"/>
      <c r="S23" s="117">
        <v>161103464.637867</v>
      </c>
      <c r="T23" s="76"/>
      <c r="U23" s="46">
        <v>82.889703717527397</v>
      </c>
      <c r="V23" s="43"/>
      <c r="W23" s="77">
        <v>147075741017.832</v>
      </c>
      <c r="X23" s="43"/>
      <c r="Y23" s="47">
        <v>129236643030.30901</v>
      </c>
      <c r="Z23" s="118"/>
      <c r="AA23" s="40">
        <v>17839097987.522701</v>
      </c>
      <c r="AB23" s="43"/>
      <c r="AC23" s="42">
        <v>23</v>
      </c>
      <c r="AD23" s="43"/>
      <c r="AE23" s="70">
        <v>11991.135273093099</v>
      </c>
      <c r="AF23" s="43"/>
      <c r="AG23" s="101">
        <v>6.053261</v>
      </c>
      <c r="AH23" s="118"/>
      <c r="AI23" s="92">
        <v>554.56985117722104</v>
      </c>
      <c r="AJ23" s="118"/>
      <c r="AK23" s="132">
        <v>13366.0272010316</v>
      </c>
      <c r="AL23" s="43"/>
      <c r="AM23" s="18">
        <v>4244.6115695174503</v>
      </c>
      <c r="AN23" s="43"/>
      <c r="AO23" s="42">
        <v>6350.3573957816097</v>
      </c>
      <c r="AP23" s="118"/>
      <c r="AQ23" s="18">
        <v>2771.0582357325802</v>
      </c>
      <c r="AR23" s="118"/>
      <c r="AS23" s="119">
        <v>2659.15487805359</v>
      </c>
      <c r="AT23" s="118"/>
      <c r="AU23" s="92">
        <v>3.215754</v>
      </c>
      <c r="AV23" s="118"/>
      <c r="AW23" s="120">
        <v>88.335546135486396</v>
      </c>
      <c r="AX23" s="101"/>
      <c r="AY23" s="18">
        <v>57355330</v>
      </c>
      <c r="AZ23" s="31"/>
      <c r="BA23" s="83"/>
    </row>
    <row r="24" spans="1:53" s="14" customFormat="1">
      <c r="A24" s="31">
        <v>43983</v>
      </c>
      <c r="B24" s="8"/>
      <c r="C24" s="18">
        <v>193025573</v>
      </c>
      <c r="D24" s="5"/>
      <c r="E24" s="42">
        <v>111718927</v>
      </c>
      <c r="F24" s="43"/>
      <c r="G24" s="18">
        <v>28959737</v>
      </c>
      <c r="H24" s="43"/>
      <c r="I24" s="42">
        <v>51305284</v>
      </c>
      <c r="J24" s="42"/>
      <c r="K24" s="18">
        <v>18879.343992922</v>
      </c>
      <c r="L24" s="42"/>
      <c r="M24" s="113">
        <v>4383.8259407490004</v>
      </c>
      <c r="N24" s="43"/>
      <c r="O24" s="114">
        <v>50563125</v>
      </c>
      <c r="P24" s="115"/>
      <c r="Q24" s="116">
        <v>499726172</v>
      </c>
      <c r="R24" s="115"/>
      <c r="S24" s="117">
        <v>183643834</v>
      </c>
      <c r="T24" s="76"/>
      <c r="U24" s="46">
        <v>87.546368472856301</v>
      </c>
      <c r="V24" s="43"/>
      <c r="W24" s="77">
        <v>198783888605.98499</v>
      </c>
      <c r="X24" s="43"/>
      <c r="Y24" s="47">
        <v>177542343161.39401</v>
      </c>
      <c r="Z24" s="118"/>
      <c r="AA24" s="40">
        <v>21241545444.5914</v>
      </c>
      <c r="AB24" s="43"/>
      <c r="AC24" s="42">
        <v>21</v>
      </c>
      <c r="AD24" s="43"/>
      <c r="AE24" s="70">
        <v>12044.00408015</v>
      </c>
      <c r="AF24" s="43"/>
      <c r="AG24" s="101">
        <v>6.3740709999999998</v>
      </c>
      <c r="AH24" s="118"/>
      <c r="AI24" s="92">
        <v>564.83280992866696</v>
      </c>
      <c r="AJ24" s="118"/>
      <c r="AK24" s="132">
        <v>14785.328024025001</v>
      </c>
      <c r="AL24" s="43"/>
      <c r="AM24" s="18">
        <v>4888.5690749983396</v>
      </c>
      <c r="AN24" s="43"/>
      <c r="AO24" s="42">
        <v>7054.3754396350096</v>
      </c>
      <c r="AP24" s="118"/>
      <c r="AQ24" s="18">
        <v>2842.38350939166</v>
      </c>
      <c r="AR24" s="118"/>
      <c r="AS24" s="119">
        <v>2612.5334636017301</v>
      </c>
      <c r="AT24" s="118"/>
      <c r="AU24" s="92">
        <v>3.2716240000000001</v>
      </c>
      <c r="AV24" s="118"/>
      <c r="AW24" s="120">
        <v>88.101706238296444</v>
      </c>
      <c r="AX24" s="101"/>
      <c r="AY24" s="18">
        <v>104332515</v>
      </c>
      <c r="AZ24" s="31"/>
      <c r="BA24" s="83"/>
    </row>
    <row r="25" spans="1:53" s="14" customFormat="1">
      <c r="A25" s="31">
        <v>43952</v>
      </c>
      <c r="B25" s="8"/>
      <c r="C25" s="18">
        <v>121837193</v>
      </c>
      <c r="D25" s="5"/>
      <c r="E25" s="42">
        <v>66140671</v>
      </c>
      <c r="F25" s="43"/>
      <c r="G25" s="18">
        <v>19271808</v>
      </c>
      <c r="H25" s="43"/>
      <c r="I25" s="42">
        <v>36196604</v>
      </c>
      <c r="J25" s="42"/>
      <c r="K25" s="18">
        <v>18959.656622876999</v>
      </c>
      <c r="L25" s="42"/>
      <c r="M25" s="113">
        <v>2838.0666849620002</v>
      </c>
      <c r="N25" s="43"/>
      <c r="O25" s="114">
        <v>51235214.600000001</v>
      </c>
      <c r="P25" s="115"/>
      <c r="Q25" s="116">
        <v>497408362</v>
      </c>
      <c r="R25" s="115"/>
      <c r="S25" s="117">
        <v>191673582.795986</v>
      </c>
      <c r="T25" s="76"/>
      <c r="U25" s="46">
        <v>74.125059182644094</v>
      </c>
      <c r="V25" s="43"/>
      <c r="W25" s="77">
        <v>159822463529.95401</v>
      </c>
      <c r="X25" s="43"/>
      <c r="Y25" s="47">
        <v>141857537884.633</v>
      </c>
      <c r="Z25" s="118"/>
      <c r="AA25" s="40">
        <v>17964925645.320099</v>
      </c>
      <c r="AB25" s="43"/>
      <c r="AC25" s="42">
        <v>20</v>
      </c>
      <c r="AD25" s="43"/>
      <c r="AE25" s="70">
        <v>11808.3652515964</v>
      </c>
      <c r="AF25" s="43"/>
      <c r="AG25" s="101">
        <v>5.7655099999999999</v>
      </c>
      <c r="AH25" s="118"/>
      <c r="AI25" s="92">
        <v>569.50271910030904</v>
      </c>
      <c r="AJ25" s="118"/>
      <c r="AK25" s="132">
        <v>15278.329909021601</v>
      </c>
      <c r="AL25" s="43"/>
      <c r="AM25" s="18">
        <v>4900.3936450683996</v>
      </c>
      <c r="AN25" s="43"/>
      <c r="AO25" s="42">
        <v>7380.5922649387003</v>
      </c>
      <c r="AP25" s="118"/>
      <c r="AQ25" s="18">
        <v>2997.3439990144998</v>
      </c>
      <c r="AR25" s="118"/>
      <c r="AS25" s="119">
        <v>2512.9011100816801</v>
      </c>
      <c r="AT25" s="118"/>
      <c r="AU25" s="92">
        <v>2.9401009999999999</v>
      </c>
      <c r="AV25" s="118"/>
      <c r="AW25" s="120">
        <v>84.925732457777201</v>
      </c>
      <c r="AX25" s="101"/>
      <c r="AY25" s="18">
        <v>63321740</v>
      </c>
      <c r="AZ25" s="31"/>
      <c r="BA25" s="83"/>
    </row>
    <row r="26" spans="1:53" s="14" customFormat="1">
      <c r="A26" s="31">
        <v>43922</v>
      </c>
      <c r="B26" s="8"/>
      <c r="C26" s="18">
        <v>121374796</v>
      </c>
      <c r="D26" s="5"/>
      <c r="E26" s="42">
        <v>70057170</v>
      </c>
      <c r="F26" s="43"/>
      <c r="G26" s="18">
        <v>21162887</v>
      </c>
      <c r="H26" s="43"/>
      <c r="I26" s="42">
        <v>29639894</v>
      </c>
      <c r="J26" s="42"/>
      <c r="K26" s="18">
        <v>17942.965886626</v>
      </c>
      <c r="L26" s="42"/>
      <c r="M26" s="113">
        <v>1870.400071264</v>
      </c>
      <c r="N26" s="43"/>
      <c r="O26" s="114">
        <v>50997600.600000001</v>
      </c>
      <c r="P26" s="115"/>
      <c r="Q26" s="116">
        <v>662635818</v>
      </c>
      <c r="R26" s="115"/>
      <c r="S26" s="117">
        <v>215706616.432677</v>
      </c>
      <c r="T26" s="76"/>
      <c r="U26" s="46">
        <v>82.094822044342493</v>
      </c>
      <c r="V26" s="43"/>
      <c r="W26" s="77">
        <v>172779655321.431</v>
      </c>
      <c r="X26" s="43"/>
      <c r="Y26" s="47">
        <v>151053601097.19</v>
      </c>
      <c r="Z26" s="118"/>
      <c r="AA26" s="40">
        <v>21726054224.241299</v>
      </c>
      <c r="AB26" s="43"/>
      <c r="AC26" s="42">
        <v>20</v>
      </c>
      <c r="AD26" s="43"/>
      <c r="AE26" s="70">
        <v>11634.308489365199</v>
      </c>
      <c r="AF26" s="43"/>
      <c r="AG26" s="101">
        <v>6.3182109999999998</v>
      </c>
      <c r="AH26" s="118"/>
      <c r="AI26" s="92">
        <v>554.98802898958695</v>
      </c>
      <c r="AJ26" s="118"/>
      <c r="AK26" s="132">
        <v>17346.781994702691</v>
      </c>
      <c r="AL26" s="43"/>
      <c r="AM26" s="18">
        <v>5751.2025876310281</v>
      </c>
      <c r="AN26" s="43"/>
      <c r="AO26" s="42">
        <v>8688.115108187003</v>
      </c>
      <c r="AP26" s="118"/>
      <c r="AQ26" s="18">
        <v>2907.4642988846608</v>
      </c>
      <c r="AR26" s="118"/>
      <c r="AS26" s="119">
        <v>2453.30173045624</v>
      </c>
      <c r="AT26" s="118"/>
      <c r="AU26" s="92">
        <v>3.2751929999999998</v>
      </c>
      <c r="AV26" s="118"/>
      <c r="AW26" s="120">
        <v>81.610469592988522</v>
      </c>
      <c r="AX26" s="101"/>
      <c r="AY26" s="18">
        <v>67017178</v>
      </c>
      <c r="AZ26" s="31"/>
      <c r="BA26" s="83"/>
    </row>
    <row r="27" spans="1:53" s="14" customFormat="1">
      <c r="A27" s="31">
        <v>43891</v>
      </c>
      <c r="B27" s="8"/>
      <c r="C27" s="18">
        <v>295990251</v>
      </c>
      <c r="D27" s="5"/>
      <c r="E27" s="42">
        <v>193153561</v>
      </c>
      <c r="F27" s="43"/>
      <c r="G27" s="18">
        <v>32560571</v>
      </c>
      <c r="H27" s="43"/>
      <c r="I27" s="42">
        <v>68141125</v>
      </c>
      <c r="J27" s="42"/>
      <c r="K27" s="18">
        <v>17575.054136389001</v>
      </c>
      <c r="L27" s="42"/>
      <c r="M27" s="113">
        <v>1659.337354196</v>
      </c>
      <c r="N27" s="43"/>
      <c r="O27" s="114">
        <v>54232675.899999999</v>
      </c>
      <c r="P27" s="115"/>
      <c r="Q27" s="116">
        <v>678107734</v>
      </c>
      <c r="R27" s="115"/>
      <c r="S27" s="117">
        <v>277334423.02834398</v>
      </c>
      <c r="T27" s="76"/>
      <c r="U27" s="46">
        <v>109.719676953251</v>
      </c>
      <c r="V27" s="43"/>
      <c r="W27" s="77">
        <v>300655010905.03998</v>
      </c>
      <c r="X27" s="43"/>
      <c r="Y27" s="47">
        <v>261671915808.186</v>
      </c>
      <c r="Z27" s="118"/>
      <c r="AA27" s="40">
        <v>38983095096.853798</v>
      </c>
      <c r="AB27" s="43"/>
      <c r="AC27" s="42">
        <v>22</v>
      </c>
      <c r="AD27" s="43"/>
      <c r="AE27" s="70">
        <v>11478.2276406409</v>
      </c>
      <c r="AF27" s="43"/>
      <c r="AG27" s="101">
        <v>7.493036</v>
      </c>
      <c r="AH27" s="118"/>
      <c r="AI27" s="92">
        <v>523.86531141327555</v>
      </c>
      <c r="AJ27" s="118"/>
      <c r="AK27" s="132">
        <v>23744.004032650599</v>
      </c>
      <c r="AL27" s="43"/>
      <c r="AM27" s="18">
        <v>8537.2658939861303</v>
      </c>
      <c r="AN27" s="43"/>
      <c r="AO27" s="42">
        <v>11577.8068031313</v>
      </c>
      <c r="AP27" s="118"/>
      <c r="AQ27" s="18">
        <v>3628.9313355331701</v>
      </c>
      <c r="AR27" s="118"/>
      <c r="AS27" s="119">
        <v>2502.2997531358101</v>
      </c>
      <c r="AT27" s="118"/>
      <c r="AU27" s="92">
        <v>4.6538250000000003</v>
      </c>
      <c r="AV27" s="118"/>
      <c r="AW27" s="120">
        <v>77.055182089292003</v>
      </c>
      <c r="AX27" s="101"/>
      <c r="AY27" s="18">
        <v>180300066</v>
      </c>
      <c r="AZ27" s="118"/>
      <c r="BA27" s="83"/>
    </row>
    <row r="28" spans="1:53" s="14" customFormat="1">
      <c r="A28" s="31">
        <v>43862</v>
      </c>
      <c r="B28" s="8"/>
      <c r="C28" s="18">
        <v>189664717</v>
      </c>
      <c r="D28" s="5"/>
      <c r="E28" s="42">
        <v>109069429</v>
      </c>
      <c r="F28" s="43"/>
      <c r="G28" s="18">
        <v>28343728</v>
      </c>
      <c r="H28" s="43"/>
      <c r="I28" s="42">
        <v>51665110</v>
      </c>
      <c r="J28" s="42"/>
      <c r="K28" s="18">
        <v>18109.881296297001</v>
      </c>
      <c r="L28" s="42"/>
      <c r="M28" s="113">
        <v>2290.2043718579998</v>
      </c>
      <c r="N28" s="43"/>
      <c r="O28" s="114">
        <v>53653255.299999997</v>
      </c>
      <c r="P28" s="115"/>
      <c r="Q28" s="116">
        <v>567371244</v>
      </c>
      <c r="R28" s="115"/>
      <c r="S28" s="117">
        <v>230881020.76480001</v>
      </c>
      <c r="T28" s="76"/>
      <c r="U28" s="46">
        <v>92.734729421054197</v>
      </c>
      <c r="V28" s="43"/>
      <c r="W28" s="77">
        <v>183001262870.73199</v>
      </c>
      <c r="X28" s="43"/>
      <c r="Y28" s="47">
        <v>160315154451.21701</v>
      </c>
      <c r="Z28" s="118"/>
      <c r="AA28" s="40">
        <v>22686108419.514702</v>
      </c>
      <c r="AB28" s="43"/>
      <c r="AC28" s="42">
        <v>20</v>
      </c>
      <c r="AD28" s="43"/>
      <c r="AE28" s="70">
        <v>11989.389800528899</v>
      </c>
      <c r="AF28" s="43"/>
      <c r="AG28" s="101">
        <v>5.4112970000000002</v>
      </c>
      <c r="AH28" s="118"/>
      <c r="AI28" s="92">
        <v>510.91587655227107</v>
      </c>
      <c r="AJ28" s="118"/>
      <c r="AK28" s="132">
        <v>18103.6863266617</v>
      </c>
      <c r="AL28" s="43"/>
      <c r="AM28" s="18">
        <v>5494.5427603634398</v>
      </c>
      <c r="AN28" s="43"/>
      <c r="AO28" s="42">
        <v>9956.3976885010397</v>
      </c>
      <c r="AP28" s="118"/>
      <c r="AQ28" s="18">
        <v>2652.7458777972402</v>
      </c>
      <c r="AR28" s="118"/>
      <c r="AS28" s="119">
        <v>2779.9309649412398</v>
      </c>
      <c r="AT28" s="118"/>
      <c r="AU28" s="92">
        <v>3.0856590000000002</v>
      </c>
      <c r="AV28" s="118"/>
      <c r="AW28" s="120">
        <v>87.10137977912899</v>
      </c>
      <c r="AX28" s="101"/>
      <c r="AY28" s="18">
        <v>100974412</v>
      </c>
      <c r="AZ28" s="118"/>
      <c r="BA28" s="83"/>
    </row>
    <row r="29" spans="1:53" s="14" customFormat="1">
      <c r="A29" s="31">
        <v>43831</v>
      </c>
      <c r="B29" s="8"/>
      <c r="C29" s="18">
        <v>145522514</v>
      </c>
      <c r="D29" s="5"/>
      <c r="E29" s="42">
        <v>78293916</v>
      </c>
      <c r="F29" s="43"/>
      <c r="G29" s="18">
        <v>25460144</v>
      </c>
      <c r="H29" s="43"/>
      <c r="I29" s="42">
        <v>41381091</v>
      </c>
      <c r="J29" s="42"/>
      <c r="K29" s="18">
        <v>17042.573447612998</v>
      </c>
      <c r="L29" s="42"/>
      <c r="M29" s="113">
        <v>5280.4756474489996</v>
      </c>
      <c r="N29" s="43"/>
      <c r="O29" s="114">
        <v>53356437.899999999</v>
      </c>
      <c r="P29" s="115"/>
      <c r="Q29" s="116">
        <v>558024567</v>
      </c>
      <c r="R29" s="115"/>
      <c r="S29" s="117">
        <v>252455586.42719999</v>
      </c>
      <c r="T29" s="76"/>
      <c r="U29" s="46">
        <v>82.238678124965901</v>
      </c>
      <c r="V29" s="43"/>
      <c r="W29" s="77">
        <v>145334067050.20901</v>
      </c>
      <c r="X29" s="43"/>
      <c r="Y29" s="47">
        <v>128670273424.345</v>
      </c>
      <c r="Z29" s="118"/>
      <c r="AA29" s="40">
        <v>16663793625.865</v>
      </c>
      <c r="AB29" s="43"/>
      <c r="AC29" s="42">
        <v>22</v>
      </c>
      <c r="AD29" s="43"/>
      <c r="AE29" s="70">
        <v>11953.8757416061</v>
      </c>
      <c r="AF29" s="43"/>
      <c r="AG29" s="101">
        <v>5.4076110000000002</v>
      </c>
      <c r="AH29" s="118"/>
      <c r="AI29" s="92">
        <v>478.29046168432478</v>
      </c>
      <c r="AJ29" s="118"/>
      <c r="AK29" s="132">
        <v>16457.0983443652</v>
      </c>
      <c r="AL29" s="43"/>
      <c r="AM29" s="18">
        <v>5445.1695735493704</v>
      </c>
      <c r="AN29" s="43"/>
      <c r="AO29" s="42">
        <v>8661.0397122374197</v>
      </c>
      <c r="AP29" s="118"/>
      <c r="AQ29" s="18">
        <v>2350.8890585784102</v>
      </c>
      <c r="AR29" s="118"/>
      <c r="AS29" s="119">
        <v>2777.26952205013</v>
      </c>
      <c r="AT29" s="118"/>
      <c r="AU29" s="92">
        <v>3.0236510000000001</v>
      </c>
      <c r="AV29" s="118"/>
      <c r="AW29" s="120">
        <v>96.1650190599441</v>
      </c>
      <c r="AX29" s="101"/>
      <c r="AY29" s="18">
        <v>72759226</v>
      </c>
      <c r="AZ29" s="118"/>
      <c r="BA29" s="83"/>
    </row>
    <row r="30" spans="1:53" s="14" customFormat="1">
      <c r="A30" s="31">
        <v>43800</v>
      </c>
      <c r="B30" s="8"/>
      <c r="C30" s="18">
        <v>160082905</v>
      </c>
      <c r="D30" s="5"/>
      <c r="E30" s="42">
        <v>85290944</v>
      </c>
      <c r="F30" s="43"/>
      <c r="G30" s="18">
        <v>30955956</v>
      </c>
      <c r="H30" s="43"/>
      <c r="I30" s="42">
        <v>42784952</v>
      </c>
      <c r="J30" s="42"/>
      <c r="K30" s="18">
        <v>12886.332177538001</v>
      </c>
      <c r="L30" s="42"/>
      <c r="M30" s="113">
        <v>1592.6313637349999</v>
      </c>
      <c r="N30" s="43"/>
      <c r="O30" s="114">
        <v>53694024.549999997</v>
      </c>
      <c r="P30" s="115"/>
      <c r="Q30" s="116">
        <v>482408314</v>
      </c>
      <c r="R30" s="115"/>
      <c r="S30" s="117">
        <v>190612082.81999999</v>
      </c>
      <c r="T30" s="76"/>
      <c r="U30" s="46">
        <v>93.170389408837906</v>
      </c>
      <c r="V30" s="43"/>
      <c r="W30" s="77">
        <v>109400615949.66701</v>
      </c>
      <c r="X30" s="43"/>
      <c r="Y30" s="47">
        <v>97864160177.078094</v>
      </c>
      <c r="Z30" s="118"/>
      <c r="AA30" s="40">
        <v>11536455772.5884</v>
      </c>
      <c r="AB30" s="43"/>
      <c r="AC30" s="42">
        <v>18</v>
      </c>
      <c r="AD30" s="43"/>
      <c r="AE30" s="70">
        <v>11819.4224876679</v>
      </c>
      <c r="AF30" s="43"/>
      <c r="AG30" s="101">
        <v>4.469957</v>
      </c>
      <c r="AH30" s="118"/>
      <c r="AI30" s="92">
        <v>449.56898173556272</v>
      </c>
      <c r="AJ30" s="118"/>
      <c r="AK30" s="132">
        <v>15659.581055090701</v>
      </c>
      <c r="AL30" s="43"/>
      <c r="AM30" s="18">
        <v>5116.86047184776</v>
      </c>
      <c r="AN30" s="43"/>
      <c r="AO30" s="42">
        <v>8058.5797513171101</v>
      </c>
      <c r="AP30" s="118"/>
      <c r="AQ30" s="18">
        <v>2484.1408319258098</v>
      </c>
      <c r="AR30" s="118"/>
      <c r="AS30" s="119">
        <v>2662.6107181288398</v>
      </c>
      <c r="AT30" s="118"/>
      <c r="AU30" s="92">
        <v>2.498621</v>
      </c>
      <c r="AV30" s="118"/>
      <c r="AW30" s="120">
        <v>98.985019135495008</v>
      </c>
      <c r="AX30" s="101"/>
      <c r="AY30" s="18">
        <v>76728080</v>
      </c>
      <c r="AZ30" s="118"/>
      <c r="BA30" s="83"/>
    </row>
    <row r="31" spans="1:53" s="14" customFormat="1">
      <c r="A31" s="31">
        <v>43770</v>
      </c>
      <c r="B31" s="8"/>
      <c r="C31" s="18">
        <v>138232721</v>
      </c>
      <c r="D31" s="5"/>
      <c r="E31" s="42">
        <v>64425772</v>
      </c>
      <c r="F31" s="43"/>
      <c r="G31" s="18">
        <v>32734989</v>
      </c>
      <c r="H31" s="43"/>
      <c r="I31" s="42">
        <v>39301830</v>
      </c>
      <c r="J31" s="42"/>
      <c r="K31" s="18">
        <v>14318.720362892</v>
      </c>
      <c r="L31" s="42"/>
      <c r="M31" s="113">
        <v>3034.0272663199999</v>
      </c>
      <c r="N31" s="43"/>
      <c r="O31" s="114">
        <v>47145954.200000003</v>
      </c>
      <c r="P31" s="115"/>
      <c r="Q31" s="116">
        <v>500599823</v>
      </c>
      <c r="R31" s="115"/>
      <c r="S31" s="117">
        <v>194966718.68959999</v>
      </c>
      <c r="T31" s="76"/>
      <c r="U31" s="46">
        <v>80.635512943618394</v>
      </c>
      <c r="V31" s="43"/>
      <c r="W31" s="77">
        <v>126717154817.836</v>
      </c>
      <c r="X31" s="43"/>
      <c r="Y31" s="47">
        <v>114312532679.45799</v>
      </c>
      <c r="Z31" s="118"/>
      <c r="AA31" s="40">
        <v>12404622138.3776</v>
      </c>
      <c r="AB31" s="43"/>
      <c r="AC31" s="42">
        <v>21</v>
      </c>
      <c r="AD31" s="43"/>
      <c r="AE31" s="70">
        <v>11867.728508806</v>
      </c>
      <c r="AF31" s="43"/>
      <c r="AG31" s="101">
        <v>4.8451510000000004</v>
      </c>
      <c r="AH31" s="118"/>
      <c r="AI31" s="92">
        <v>482.08081575394459</v>
      </c>
      <c r="AJ31" s="118"/>
      <c r="AK31" s="132">
        <v>16432.577341308999</v>
      </c>
      <c r="AL31" s="43"/>
      <c r="AM31" s="18">
        <v>5286.4746185376898</v>
      </c>
      <c r="AN31" s="43"/>
      <c r="AO31" s="42">
        <v>8797.6625088030105</v>
      </c>
      <c r="AP31" s="118"/>
      <c r="AQ31" s="18">
        <v>2348.4402139683302</v>
      </c>
      <c r="AR31" s="118"/>
      <c r="AS31" s="119">
        <v>2622.6993294252502</v>
      </c>
      <c r="AT31" s="118"/>
      <c r="AU31" s="92">
        <v>2.5322149999999999</v>
      </c>
      <c r="AV31" s="118"/>
      <c r="AW31" s="120">
        <v>97.671617485299294</v>
      </c>
      <c r="AX31" s="101"/>
      <c r="AY31" s="18">
        <v>60073253</v>
      </c>
      <c r="AZ31" s="118"/>
      <c r="BA31" s="83"/>
    </row>
    <row r="32" spans="1:53" s="14" customFormat="1">
      <c r="A32" s="29">
        <v>43739</v>
      </c>
      <c r="B32" s="33"/>
      <c r="C32" s="16">
        <v>164353210</v>
      </c>
      <c r="D32" s="11"/>
      <c r="E32" s="23">
        <v>79623957</v>
      </c>
      <c r="F32" s="45"/>
      <c r="G32" s="16">
        <v>41168000</v>
      </c>
      <c r="H32" s="45"/>
      <c r="I32" s="23">
        <v>41542898</v>
      </c>
      <c r="J32" s="23"/>
      <c r="K32" s="16">
        <v>12464.343739681</v>
      </c>
      <c r="L32" s="23"/>
      <c r="M32" s="112">
        <v>2779.935348942</v>
      </c>
      <c r="N32" s="45"/>
      <c r="O32" s="109">
        <v>49241455.700000003</v>
      </c>
      <c r="P32" s="108"/>
      <c r="Q32" s="111">
        <v>587208146</v>
      </c>
      <c r="R32" s="108"/>
      <c r="S32" s="110">
        <v>214048364.8592</v>
      </c>
      <c r="T32" s="71"/>
      <c r="U32" s="102">
        <v>83.910571347589695</v>
      </c>
      <c r="V32" s="45"/>
      <c r="W32" s="103">
        <v>135416462100.39301</v>
      </c>
      <c r="X32" s="45"/>
      <c r="Y32" s="104">
        <v>122347839706.519</v>
      </c>
      <c r="Z32" s="48"/>
      <c r="AA32" s="105">
        <v>13068622393.8741</v>
      </c>
      <c r="AB32" s="45"/>
      <c r="AC32" s="23">
        <v>22</v>
      </c>
      <c r="AD32" s="45"/>
      <c r="AE32" s="68">
        <v>11649.442388167699</v>
      </c>
      <c r="AF32" s="45"/>
      <c r="AG32" s="49">
        <v>5.0066499999999996</v>
      </c>
      <c r="AH32" s="48"/>
      <c r="AI32" s="92">
        <v>448.41579331218691</v>
      </c>
      <c r="AJ32" s="48"/>
      <c r="AK32" s="133">
        <v>15847.350002571</v>
      </c>
      <c r="AL32" s="45"/>
      <c r="AM32" s="16">
        <v>5328.4107488045302</v>
      </c>
      <c r="AN32" s="45"/>
      <c r="AO32" s="23">
        <v>8115.5087428167899</v>
      </c>
      <c r="AP32" s="48"/>
      <c r="AQ32" s="16">
        <v>2403.43051094968</v>
      </c>
      <c r="AR32" s="48"/>
      <c r="AS32" s="97">
        <v>2516.6520607229299</v>
      </c>
      <c r="AT32" s="48"/>
      <c r="AU32" s="25">
        <v>2.511072</v>
      </c>
      <c r="AV32" s="48"/>
      <c r="AW32" s="120">
        <v>94.7249511796918</v>
      </c>
      <c r="AX32" s="49"/>
      <c r="AY32" s="16">
        <v>75178448</v>
      </c>
      <c r="AZ32" s="48"/>
      <c r="BA32" s="83"/>
    </row>
    <row r="33" spans="1:53" s="14" customFormat="1">
      <c r="A33" s="29">
        <v>43709</v>
      </c>
      <c r="B33" s="33"/>
      <c r="C33" s="16">
        <v>185426156</v>
      </c>
      <c r="D33" s="11"/>
      <c r="E33" s="23">
        <v>98094709</v>
      </c>
      <c r="F33" s="45"/>
      <c r="G33" s="16">
        <v>27634203</v>
      </c>
      <c r="H33" s="45"/>
      <c r="I33" s="23">
        <v>58565898</v>
      </c>
      <c r="J33" s="23"/>
      <c r="K33" s="16">
        <v>12253.178341586001</v>
      </c>
      <c r="L33" s="23"/>
      <c r="M33" s="23">
        <v>1573.406146925</v>
      </c>
      <c r="N33" s="45"/>
      <c r="O33" s="109">
        <v>47842858.600000001</v>
      </c>
      <c r="P33" s="108"/>
      <c r="Q33" s="111">
        <v>568928537</v>
      </c>
      <c r="R33" s="108"/>
      <c r="S33" s="110">
        <v>195866471.46079999</v>
      </c>
      <c r="T33" s="71"/>
      <c r="U33" s="102">
        <v>94.995532293927099</v>
      </c>
      <c r="V33" s="45"/>
      <c r="W33" s="103">
        <v>121179304281.65247</v>
      </c>
      <c r="X33" s="45"/>
      <c r="Y33" s="104">
        <v>109308357864.18747</v>
      </c>
      <c r="Z33" s="48"/>
      <c r="AA33" s="105">
        <v>11870946417.464701</v>
      </c>
      <c r="AB33" s="45"/>
      <c r="AC33" s="23">
        <v>21</v>
      </c>
      <c r="AD33" s="45"/>
      <c r="AE33" s="68">
        <v>11648.0331371666</v>
      </c>
      <c r="AF33" s="45"/>
      <c r="AG33" s="49">
        <v>4.6919389999999996</v>
      </c>
      <c r="AH33" s="48"/>
      <c r="AI33" s="92">
        <v>445.78935513946141</v>
      </c>
      <c r="AJ33" s="48"/>
      <c r="AK33" s="133">
        <v>16853.039312880301</v>
      </c>
      <c r="AL33" s="45"/>
      <c r="AM33" s="16">
        <v>5285.9798971233404</v>
      </c>
      <c r="AN33" s="45"/>
      <c r="AO33" s="23">
        <v>8835.5704088146595</v>
      </c>
      <c r="AP33" s="48"/>
      <c r="AQ33" s="16">
        <v>2731.48900694233</v>
      </c>
      <c r="AR33" s="48"/>
      <c r="AS33" s="97">
        <v>2548.77165505429</v>
      </c>
      <c r="AT33" s="48"/>
      <c r="AU33" s="25">
        <v>2.3024550000000001</v>
      </c>
      <c r="AV33" s="48"/>
      <c r="AW33" s="120">
        <v>93.854504956972306</v>
      </c>
      <c r="AX33" s="49"/>
      <c r="AY33" s="16">
        <v>90400243</v>
      </c>
      <c r="AZ33" s="48"/>
      <c r="BA33" s="83"/>
    </row>
    <row r="34" spans="1:53" s="14" customFormat="1">
      <c r="A34" s="29">
        <v>43678</v>
      </c>
      <c r="B34" s="33"/>
      <c r="C34" s="16">
        <v>156435179</v>
      </c>
      <c r="D34" s="11"/>
      <c r="E34" s="23">
        <v>83007656</v>
      </c>
      <c r="F34" s="45"/>
      <c r="G34" s="16">
        <v>25500602</v>
      </c>
      <c r="H34" s="45"/>
      <c r="I34" s="23">
        <v>47711698</v>
      </c>
      <c r="J34" s="23"/>
      <c r="K34" s="16">
        <v>12821.435833697</v>
      </c>
      <c r="L34" s="23"/>
      <c r="M34" s="23">
        <v>1251.7553551159999</v>
      </c>
      <c r="N34" s="45"/>
      <c r="O34" s="109">
        <v>47863176.700000003</v>
      </c>
      <c r="P34" s="108"/>
      <c r="Q34" s="111">
        <v>410050048</v>
      </c>
      <c r="R34" s="108"/>
      <c r="S34" s="110">
        <v>223086732.43200001</v>
      </c>
      <c r="T34" s="71"/>
      <c r="U34" s="102">
        <v>83.002753806333303</v>
      </c>
      <c r="V34" s="45"/>
      <c r="W34" s="103">
        <v>130173185247.625</v>
      </c>
      <c r="X34" s="45"/>
      <c r="Y34" s="104">
        <v>114690921530.383</v>
      </c>
      <c r="Z34" s="48"/>
      <c r="AA34" s="105">
        <v>15482263717.242399</v>
      </c>
      <c r="AB34" s="45"/>
      <c r="AC34" s="23">
        <v>22</v>
      </c>
      <c r="AD34" s="45"/>
      <c r="AE34" s="68">
        <v>11502.16195768235</v>
      </c>
      <c r="AF34" s="45"/>
      <c r="AG34" s="49">
        <v>4.6016449999999995</v>
      </c>
      <c r="AH34" s="48"/>
      <c r="AI34" s="92">
        <v>463.80371134869921</v>
      </c>
      <c r="AJ34" s="48"/>
      <c r="AK34" s="133">
        <v>14498.577338363581</v>
      </c>
      <c r="AL34" s="45"/>
      <c r="AM34" s="16">
        <v>4497.2610149748507</v>
      </c>
      <c r="AN34" s="45"/>
      <c r="AO34" s="23">
        <v>7798.0232270364695</v>
      </c>
      <c r="AP34" s="48"/>
      <c r="AQ34" s="16">
        <v>2203.2930963522608</v>
      </c>
      <c r="AR34" s="48"/>
      <c r="AS34" s="97">
        <v>2512.3133399118174</v>
      </c>
      <c r="AT34" s="48"/>
      <c r="AU34" s="25">
        <v>2.4084249999999998</v>
      </c>
      <c r="AV34" s="48"/>
      <c r="AW34" s="120">
        <v>90.907785122896684</v>
      </c>
      <c r="AX34" s="49"/>
      <c r="AY34" s="16">
        <v>76829267</v>
      </c>
      <c r="AZ34" s="48"/>
      <c r="BA34" s="83"/>
    </row>
    <row r="35" spans="1:53" s="14" customFormat="1">
      <c r="A35" s="29">
        <v>43647</v>
      </c>
      <c r="B35" s="33"/>
      <c r="C35" s="18">
        <v>129991919</v>
      </c>
      <c r="D35" s="5"/>
      <c r="E35" s="42">
        <v>67355969</v>
      </c>
      <c r="F35" s="43"/>
      <c r="G35" s="18">
        <v>22187231</v>
      </c>
      <c r="H35" s="43"/>
      <c r="I35" s="42">
        <v>40291217</v>
      </c>
      <c r="J35" s="42"/>
      <c r="K35" s="18">
        <v>12700.072385776</v>
      </c>
      <c r="L35" s="42"/>
      <c r="M35" s="42">
        <v>2631.270036982</v>
      </c>
      <c r="N35" s="43"/>
      <c r="O35" s="64">
        <v>49017303.799999997</v>
      </c>
      <c r="P35" s="44"/>
      <c r="Q35" s="44">
        <v>460194701</v>
      </c>
      <c r="R35" s="44"/>
      <c r="S35" s="41">
        <v>263153858.99520001</v>
      </c>
      <c r="T35" s="71"/>
      <c r="U35" s="46">
        <v>82.981260886291395</v>
      </c>
      <c r="V35" s="45"/>
      <c r="W35" s="77">
        <v>124787955896.44901</v>
      </c>
      <c r="X35" s="43"/>
      <c r="Y35" s="47">
        <v>113057044504.812</v>
      </c>
      <c r="Z35" s="48"/>
      <c r="AA35" s="40">
        <v>11730911391.6378</v>
      </c>
      <c r="AB35" s="45"/>
      <c r="AC35" s="23">
        <v>23</v>
      </c>
      <c r="AD35" s="45"/>
      <c r="AE35" s="70">
        <v>11560.9560341778</v>
      </c>
      <c r="AF35" s="43"/>
      <c r="AG35" s="101">
        <v>5.1620249999999999</v>
      </c>
      <c r="AH35" s="118"/>
      <c r="AI35" s="92">
        <v>459.90472060368211</v>
      </c>
      <c r="AJ35" s="48"/>
      <c r="AK35" s="133">
        <v>15620.676162198401</v>
      </c>
      <c r="AL35" s="43"/>
      <c r="AM35" s="16">
        <v>4726.9769414335697</v>
      </c>
      <c r="AN35" s="43"/>
      <c r="AO35" s="42">
        <v>8071.6040403732204</v>
      </c>
      <c r="AP35" s="48"/>
      <c r="AQ35" s="16">
        <v>2822.09518039161</v>
      </c>
      <c r="AR35" s="48"/>
      <c r="AS35" s="97">
        <v>2525.7427721499598</v>
      </c>
      <c r="AT35" s="48"/>
      <c r="AU35" s="25">
        <v>2.567825</v>
      </c>
      <c r="AV35" s="48"/>
      <c r="AW35" s="120">
        <v>93.531628154863199</v>
      </c>
      <c r="AX35" s="49"/>
      <c r="AY35" s="16">
        <v>63118375</v>
      </c>
      <c r="AZ35" s="48"/>
      <c r="BA35" s="83"/>
    </row>
    <row r="36" spans="1:53" s="14" customFormat="1">
      <c r="A36" s="29">
        <v>43617</v>
      </c>
      <c r="B36" s="33"/>
      <c r="C36" s="18">
        <v>185421288</v>
      </c>
      <c r="D36" s="5"/>
      <c r="E36" s="42">
        <v>88771993</v>
      </c>
      <c r="F36" s="43"/>
      <c r="G36" s="18">
        <v>41009465</v>
      </c>
      <c r="H36" s="43"/>
      <c r="I36" s="42">
        <v>55529704</v>
      </c>
      <c r="J36" s="42"/>
      <c r="K36" s="18">
        <v>11162.480279109999</v>
      </c>
      <c r="L36" s="42"/>
      <c r="M36" s="42">
        <v>2525.8558485530002</v>
      </c>
      <c r="N36" s="43"/>
      <c r="O36" s="64">
        <v>51645107.700000003</v>
      </c>
      <c r="P36" s="44"/>
      <c r="Q36" s="44">
        <v>431030930</v>
      </c>
      <c r="R36" s="44"/>
      <c r="S36" s="41">
        <v>219367094.4928</v>
      </c>
      <c r="T36" s="71"/>
      <c r="U36" s="46">
        <v>86.300785260427901</v>
      </c>
      <c r="V36" s="45"/>
      <c r="W36" s="77">
        <v>116041161310.05243</v>
      </c>
      <c r="X36" s="43"/>
      <c r="Y36" s="47">
        <v>104311634465.02722</v>
      </c>
      <c r="Z36" s="48"/>
      <c r="AA36" s="40">
        <v>11729526845.0252</v>
      </c>
      <c r="AB36" s="45"/>
      <c r="AC36" s="23">
        <v>19</v>
      </c>
      <c r="AD36" s="45"/>
      <c r="AE36" s="70">
        <v>11478.258691058199</v>
      </c>
      <c r="AF36" s="43"/>
      <c r="AG36" s="101">
        <v>4.4116210000000002</v>
      </c>
      <c r="AH36" s="118"/>
      <c r="AI36" s="92">
        <v>451.0747451907601</v>
      </c>
      <c r="AJ36" s="48"/>
      <c r="AK36" s="133">
        <v>17107.7055798937</v>
      </c>
      <c r="AL36" s="43"/>
      <c r="AM36" s="16">
        <v>5597.3045155016798</v>
      </c>
      <c r="AN36" s="43"/>
      <c r="AO36" s="42">
        <v>8736.9715031406704</v>
      </c>
      <c r="AP36" s="48"/>
      <c r="AQ36" s="16">
        <v>2773.4295612513301</v>
      </c>
      <c r="AR36" s="48"/>
      <c r="AS36" s="97">
        <v>2488.0063245247502</v>
      </c>
      <c r="AT36" s="48"/>
      <c r="AU36" s="25">
        <v>2.0470000000000002</v>
      </c>
      <c r="AV36" s="48"/>
      <c r="AW36" s="120">
        <v>95.510462734709705</v>
      </c>
      <c r="AX36" s="49"/>
      <c r="AY36" s="16">
        <v>80483725</v>
      </c>
      <c r="AZ36" s="48"/>
      <c r="BA36" s="83"/>
    </row>
    <row r="37" spans="1:53" s="14" customFormat="1">
      <c r="A37" s="29">
        <v>43586</v>
      </c>
      <c r="B37" s="33"/>
      <c r="C37" s="18">
        <v>173239442</v>
      </c>
      <c r="D37" s="5"/>
      <c r="E37" s="42">
        <v>76392666</v>
      </c>
      <c r="F37" s="43"/>
      <c r="G37" s="18">
        <v>46053770</v>
      </c>
      <c r="H37" s="43"/>
      <c r="I37" s="42">
        <v>50586917</v>
      </c>
      <c r="J37" s="42"/>
      <c r="K37" s="18">
        <v>15244.32725511</v>
      </c>
      <c r="L37" s="42"/>
      <c r="M37" s="42">
        <v>2211.2384579210002</v>
      </c>
      <c r="N37" s="43"/>
      <c r="O37" s="64">
        <v>49956717.200000003</v>
      </c>
      <c r="P37" s="44"/>
      <c r="Q37" s="44">
        <v>431802723</v>
      </c>
      <c r="R37" s="44"/>
      <c r="S37" s="41">
        <v>254280329.82879999</v>
      </c>
      <c r="T37" s="71"/>
      <c r="U37" s="46">
        <v>77.7178389116538</v>
      </c>
      <c r="V37" s="45"/>
      <c r="W37" s="77">
        <v>145994761777.465</v>
      </c>
      <c r="X37" s="43"/>
      <c r="Y37" s="47">
        <v>133146780520.27499</v>
      </c>
      <c r="Z37" s="48"/>
      <c r="AA37" s="40">
        <v>12847981257.1905</v>
      </c>
      <c r="AB37" s="45"/>
      <c r="AC37" s="23">
        <v>22</v>
      </c>
      <c r="AD37" s="45"/>
      <c r="AE37" s="70">
        <v>11552.977146232221</v>
      </c>
      <c r="AF37" s="43"/>
      <c r="AG37" s="101">
        <v>4.8441960000000002</v>
      </c>
      <c r="AH37" s="118"/>
      <c r="AI37" s="92">
        <v>447.04267258929036</v>
      </c>
      <c r="AJ37" s="48"/>
      <c r="AK37" s="133">
        <v>15092.431386808397</v>
      </c>
      <c r="AL37" s="43"/>
      <c r="AM37" s="16">
        <v>4991.3523668703338</v>
      </c>
      <c r="AN37" s="43"/>
      <c r="AO37" s="42">
        <v>7407.8881916058081</v>
      </c>
      <c r="AP37" s="48"/>
      <c r="AQ37" s="16">
        <v>2693.1908283322546</v>
      </c>
      <c r="AR37" s="48"/>
      <c r="AS37" s="97">
        <v>2489.122608961181</v>
      </c>
      <c r="AT37" s="48"/>
      <c r="AU37" s="25">
        <v>2.448245</v>
      </c>
      <c r="AV37" s="48"/>
      <c r="AW37" s="120">
        <v>92.335406972162957</v>
      </c>
      <c r="AX37" s="49"/>
      <c r="AY37" s="16">
        <v>70846304</v>
      </c>
      <c r="AZ37" s="48"/>
      <c r="BA37" s="83"/>
    </row>
    <row r="38" spans="1:53" s="14" customFormat="1">
      <c r="A38" s="29">
        <v>43556</v>
      </c>
      <c r="B38" s="33"/>
      <c r="C38" s="18">
        <v>160826773</v>
      </c>
      <c r="D38" s="5"/>
      <c r="E38" s="42">
        <v>69500137</v>
      </c>
      <c r="F38" s="43"/>
      <c r="G38" s="18">
        <v>53959381</v>
      </c>
      <c r="H38" s="43"/>
      <c r="I38" s="42">
        <v>37262211</v>
      </c>
      <c r="J38" s="42"/>
      <c r="K38" s="18">
        <v>14261.535601695001</v>
      </c>
      <c r="L38" s="42"/>
      <c r="M38" s="42">
        <v>2389.2465889280002</v>
      </c>
      <c r="N38" s="43"/>
      <c r="O38" s="64">
        <v>48423097.899999999</v>
      </c>
      <c r="P38" s="44"/>
      <c r="Q38" s="44">
        <v>521705145</v>
      </c>
      <c r="R38" s="44"/>
      <c r="S38" s="41">
        <v>207103521.06079999</v>
      </c>
      <c r="T38" s="71"/>
      <c r="U38" s="46">
        <v>79.323476769117789</v>
      </c>
      <c r="V38" s="45"/>
      <c r="W38" s="77">
        <v>120874133617.339</v>
      </c>
      <c r="X38" s="43"/>
      <c r="Y38" s="47">
        <v>110245821364.711</v>
      </c>
      <c r="Z38" s="48"/>
      <c r="AA38" s="40">
        <v>10628312252.627399</v>
      </c>
      <c r="AB38" s="45"/>
      <c r="AC38" s="23">
        <v>20</v>
      </c>
      <c r="AD38" s="45"/>
      <c r="AE38" s="70">
        <v>11563.144381837999</v>
      </c>
      <c r="AF38" s="43"/>
      <c r="AG38" s="101">
        <v>4.6737060000000001</v>
      </c>
      <c r="AH38" s="118"/>
      <c r="AI38" s="92">
        <v>453.91183596159493</v>
      </c>
      <c r="AJ38" s="48"/>
      <c r="AK38" s="133">
        <v>15612.025440731692</v>
      </c>
      <c r="AL38" s="43"/>
      <c r="AM38" s="16">
        <v>5112.75034473702</v>
      </c>
      <c r="AN38" s="43"/>
      <c r="AO38" s="42">
        <v>7718.286936616003</v>
      </c>
      <c r="AP38" s="48"/>
      <c r="AQ38" s="16">
        <v>2780.9881593786681</v>
      </c>
      <c r="AR38" s="48"/>
      <c r="AS38" s="97">
        <v>2475.1843321709298</v>
      </c>
      <c r="AT38" s="48"/>
      <c r="AU38" s="25">
        <v>2.1955650000000002</v>
      </c>
      <c r="AV38" s="48"/>
      <c r="AW38" s="120">
        <v>97.507802595321806</v>
      </c>
      <c r="AX38" s="49"/>
      <c r="AY38" s="16">
        <v>65023687</v>
      </c>
      <c r="AZ38" s="48"/>
      <c r="BA38" s="83"/>
    </row>
    <row r="39" spans="1:53" s="14" customFormat="1">
      <c r="A39" s="29">
        <v>43525</v>
      </c>
      <c r="B39" s="33"/>
      <c r="C39" s="18">
        <v>203257361</v>
      </c>
      <c r="D39" s="5"/>
      <c r="E39" s="42">
        <v>101208176</v>
      </c>
      <c r="F39" s="43"/>
      <c r="G39" s="18">
        <v>36865728</v>
      </c>
      <c r="H39" s="43"/>
      <c r="I39" s="42">
        <v>64219080</v>
      </c>
      <c r="J39" s="42"/>
      <c r="K39" s="18">
        <v>12898.310508952</v>
      </c>
      <c r="L39" s="42"/>
      <c r="M39" s="42">
        <v>2458.7667499859999</v>
      </c>
      <c r="N39" s="43"/>
      <c r="O39" s="64">
        <v>54785866.5</v>
      </c>
      <c r="P39" s="44"/>
      <c r="Q39" s="44">
        <v>465924995</v>
      </c>
      <c r="R39" s="44"/>
      <c r="S39" s="41">
        <v>223396765.97600001</v>
      </c>
      <c r="T39" s="71"/>
      <c r="U39" s="46">
        <v>79.791411421372999</v>
      </c>
      <c r="V39" s="45"/>
      <c r="W39" s="77">
        <v>130306239622.73801</v>
      </c>
      <c r="X39" s="43"/>
      <c r="Y39" s="47">
        <v>118337780168.132</v>
      </c>
      <c r="Z39" s="48"/>
      <c r="AA39" s="40">
        <v>11968459454.6059</v>
      </c>
      <c r="AB39" s="45"/>
      <c r="AC39" s="23">
        <v>21</v>
      </c>
      <c r="AD39" s="45"/>
      <c r="AE39" s="70">
        <v>11447.1256415838</v>
      </c>
      <c r="AF39" s="43"/>
      <c r="AG39" s="101">
        <v>4.6669089999999995</v>
      </c>
      <c r="AH39" s="118"/>
      <c r="AI39" s="92">
        <v>445.38463264126943</v>
      </c>
      <c r="AJ39" s="48"/>
      <c r="AK39" s="133">
        <v>16760.482675086485</v>
      </c>
      <c r="AL39" s="43"/>
      <c r="AM39" s="16">
        <v>6075.9241605290617</v>
      </c>
      <c r="AN39" s="43"/>
      <c r="AO39" s="42">
        <v>7889.770925394515</v>
      </c>
      <c r="AP39" s="48"/>
      <c r="AQ39" s="16">
        <v>2794.7875891629083</v>
      </c>
      <c r="AR39" s="48"/>
      <c r="AS39" s="97">
        <v>2399.0206011279702</v>
      </c>
      <c r="AT39" s="48"/>
      <c r="AU39" s="25">
        <v>2.1545130000000001</v>
      </c>
      <c r="AV39" s="48"/>
      <c r="AW39" s="120">
        <v>95.164798254364797</v>
      </c>
      <c r="AX39" s="49"/>
      <c r="AY39" s="16">
        <v>92631244</v>
      </c>
      <c r="AZ39" s="48"/>
      <c r="BA39" s="83"/>
    </row>
    <row r="40" spans="1:53" s="14" customFormat="1">
      <c r="A40" s="29">
        <v>43497</v>
      </c>
      <c r="B40" s="33"/>
      <c r="C40" s="18">
        <v>142096640</v>
      </c>
      <c r="D40" s="5"/>
      <c r="E40" s="42">
        <v>68101743</v>
      </c>
      <c r="F40" s="43"/>
      <c r="G40" s="18">
        <v>31873463</v>
      </c>
      <c r="H40" s="43"/>
      <c r="I40" s="42">
        <v>41998313</v>
      </c>
      <c r="J40" s="42"/>
      <c r="K40" s="18">
        <v>12167.667582388</v>
      </c>
      <c r="L40" s="42"/>
      <c r="M40" s="42">
        <v>2486.5580770030001</v>
      </c>
      <c r="N40" s="43"/>
      <c r="O40" s="64">
        <v>46607590.5</v>
      </c>
      <c r="P40" s="44"/>
      <c r="Q40" s="44">
        <v>532380626</v>
      </c>
      <c r="R40" s="44"/>
      <c r="S40" s="41">
        <v>182506077.74079999</v>
      </c>
      <c r="T40" s="71"/>
      <c r="U40" s="46">
        <v>72.813543370953397</v>
      </c>
      <c r="V40" s="45"/>
      <c r="W40" s="77">
        <v>116046834777.23</v>
      </c>
      <c r="X40" s="43"/>
      <c r="Y40" s="47">
        <v>105943095219.024</v>
      </c>
      <c r="Z40" s="48"/>
      <c r="AA40" s="40">
        <v>10103739558.205601</v>
      </c>
      <c r="AB40" s="45"/>
      <c r="AC40" s="23">
        <v>20</v>
      </c>
      <c r="AD40" s="45"/>
      <c r="AE40" s="70">
        <v>11383.256214074199</v>
      </c>
      <c r="AF40" s="43"/>
      <c r="AG40" s="101">
        <v>4.2276920000000002</v>
      </c>
      <c r="AH40" s="118"/>
      <c r="AI40" s="92">
        <v>443.02554285137489</v>
      </c>
      <c r="AJ40" s="48"/>
      <c r="AK40" s="133">
        <v>14846.881450393954</v>
      </c>
      <c r="AL40" s="43"/>
      <c r="AM40" s="16">
        <v>4963.9809985750198</v>
      </c>
      <c r="AN40" s="43"/>
      <c r="AO40" s="42">
        <v>7586.1884073403608</v>
      </c>
      <c r="AP40" s="48"/>
      <c r="AQ40" s="16">
        <v>2296.7120444785728</v>
      </c>
      <c r="AR40" s="48"/>
      <c r="AS40" s="97">
        <v>2421.5839878101201</v>
      </c>
      <c r="AT40" s="48"/>
      <c r="AU40" s="25">
        <v>2.0676040000000002</v>
      </c>
      <c r="AV40" s="48"/>
      <c r="AW40" s="120">
        <v>96.694341774192949</v>
      </c>
      <c r="AX40" s="49"/>
      <c r="AY40" s="16">
        <v>63084416</v>
      </c>
      <c r="AZ40" s="48"/>
      <c r="BA40" s="83"/>
    </row>
    <row r="41" spans="1:53" s="14" customFormat="1">
      <c r="A41" s="29">
        <v>43466</v>
      </c>
      <c r="B41" s="33"/>
      <c r="C41" s="18">
        <v>147780602</v>
      </c>
      <c r="D41" s="5"/>
      <c r="E41" s="42">
        <v>71195948</v>
      </c>
      <c r="F41" s="43"/>
      <c r="G41" s="18">
        <v>35242511</v>
      </c>
      <c r="H41" s="43"/>
      <c r="I41" s="42">
        <v>40980235</v>
      </c>
      <c r="J41" s="42"/>
      <c r="K41" s="18">
        <v>10357.089039779001</v>
      </c>
      <c r="L41" s="42"/>
      <c r="M41" s="42">
        <v>3129.6236759200001</v>
      </c>
      <c r="N41" s="43"/>
      <c r="O41" s="64">
        <v>51456537</v>
      </c>
      <c r="P41" s="44"/>
      <c r="Q41" s="44">
        <v>437504027</v>
      </c>
      <c r="R41" s="44"/>
      <c r="S41" s="41">
        <v>177961004</v>
      </c>
      <c r="T41" s="71"/>
      <c r="U41" s="46">
        <v>75.14128863750868</v>
      </c>
      <c r="V41" s="45"/>
      <c r="W41" s="77">
        <v>123405084202.765</v>
      </c>
      <c r="X41" s="43"/>
      <c r="Y41" s="47">
        <v>111356285110.49001</v>
      </c>
      <c r="Z41" s="48"/>
      <c r="AA41" s="40">
        <v>12048799092.2754</v>
      </c>
      <c r="AB41" s="45"/>
      <c r="AC41" s="23">
        <v>22</v>
      </c>
      <c r="AD41" s="45"/>
      <c r="AE41" s="70">
        <v>11255.066432167299</v>
      </c>
      <c r="AF41" s="43"/>
      <c r="AG41" s="101">
        <v>4.4954770000000002</v>
      </c>
      <c r="AH41" s="118"/>
      <c r="AI41" s="92">
        <v>417.64517475103122</v>
      </c>
      <c r="AJ41" s="48"/>
      <c r="AK41" s="133">
        <v>14139.444640465174</v>
      </c>
      <c r="AL41" s="43"/>
      <c r="AM41" s="16">
        <v>4894.2467811187234</v>
      </c>
      <c r="AN41" s="43"/>
      <c r="AO41" s="42">
        <v>6854.1712236654839</v>
      </c>
      <c r="AP41" s="48"/>
      <c r="AQ41" s="16">
        <v>2391.0266356809652</v>
      </c>
      <c r="AR41" s="48"/>
      <c r="AS41" s="97">
        <v>2364.8201985104602</v>
      </c>
      <c r="AT41" s="48"/>
      <c r="AU41" s="25">
        <v>2.1287409999999998</v>
      </c>
      <c r="AV41" s="48"/>
      <c r="AW41" s="120">
        <v>96.215744994550931</v>
      </c>
      <c r="AX41" s="49"/>
      <c r="AY41" s="16">
        <v>65217729</v>
      </c>
      <c r="AZ41" s="48"/>
      <c r="BA41" s="83"/>
    </row>
    <row r="42" spans="1:53" s="14" customFormat="1">
      <c r="A42" s="29">
        <v>43435</v>
      </c>
      <c r="B42" s="33"/>
      <c r="C42" s="18">
        <v>174567802</v>
      </c>
      <c r="D42" s="5"/>
      <c r="E42" s="42">
        <v>96041283</v>
      </c>
      <c r="F42" s="43"/>
      <c r="G42" s="18">
        <v>31158560</v>
      </c>
      <c r="H42" s="43"/>
      <c r="I42" s="42">
        <v>47248219</v>
      </c>
      <c r="J42" s="42"/>
      <c r="K42" s="18">
        <v>7912.8706986139996</v>
      </c>
      <c r="L42" s="42"/>
      <c r="M42" s="42">
        <v>801.395715268</v>
      </c>
      <c r="N42" s="43"/>
      <c r="O42" s="64">
        <v>52226695</v>
      </c>
      <c r="P42" s="44"/>
      <c r="Q42" s="44">
        <v>354861703</v>
      </c>
      <c r="R42" s="44"/>
      <c r="S42" s="41">
        <v>158116579.71360001</v>
      </c>
      <c r="T42" s="71"/>
      <c r="U42" s="46">
        <v>79.628987710712465</v>
      </c>
      <c r="V42" s="45"/>
      <c r="W42" s="77">
        <v>116070720230.10201</v>
      </c>
      <c r="X42" s="43"/>
      <c r="Y42" s="47">
        <v>104374507366.509</v>
      </c>
      <c r="Z42" s="48"/>
      <c r="AA42" s="40">
        <v>11696212863.5928</v>
      </c>
      <c r="AB42" s="45"/>
      <c r="AC42" s="23">
        <v>17</v>
      </c>
      <c r="AD42" s="45"/>
      <c r="AE42" s="70">
        <v>11256.470038695901</v>
      </c>
      <c r="AF42" s="43"/>
      <c r="AG42" s="101">
        <v>3.8632050000000002</v>
      </c>
      <c r="AH42" s="118"/>
      <c r="AI42" s="92">
        <v>430.74049678242096</v>
      </c>
      <c r="AJ42" s="48"/>
      <c r="AK42" s="133">
        <f>+AM42+AO42+AQ42</f>
        <v>14636</v>
      </c>
      <c r="AL42" s="43"/>
      <c r="AM42" s="16">
        <v>5278</v>
      </c>
      <c r="AN42" s="43"/>
      <c r="AO42" s="42">
        <v>6881</v>
      </c>
      <c r="AP42" s="48"/>
      <c r="AQ42" s="16">
        <v>2477</v>
      </c>
      <c r="AR42" s="48"/>
      <c r="AS42" s="97">
        <v>2355.3535529624323</v>
      </c>
      <c r="AT42" s="48"/>
      <c r="AU42" s="25">
        <v>1.8947099999999999</v>
      </c>
      <c r="AV42" s="48"/>
      <c r="AW42" s="120">
        <v>92.321138708390393</v>
      </c>
      <c r="AX42" s="49"/>
      <c r="AY42" s="16">
        <v>87264160</v>
      </c>
      <c r="AZ42" s="48"/>
      <c r="BA42" s="83"/>
    </row>
    <row r="43" spans="1:53" s="14" customFormat="1">
      <c r="A43" s="29">
        <v>43405</v>
      </c>
      <c r="B43" s="33"/>
      <c r="C43" s="18">
        <v>149473797</v>
      </c>
      <c r="D43" s="5"/>
      <c r="E43" s="42">
        <v>71857428</v>
      </c>
      <c r="F43" s="43"/>
      <c r="G43" s="18">
        <v>27459814</v>
      </c>
      <c r="H43" s="43"/>
      <c r="I43" s="42">
        <v>50014751</v>
      </c>
      <c r="J43" s="42"/>
      <c r="K43" s="18">
        <v>10535.650804392</v>
      </c>
      <c r="L43" s="42"/>
      <c r="M43" s="42">
        <v>1510.174946873</v>
      </c>
      <c r="N43" s="43"/>
      <c r="O43" s="64">
        <v>47739359.699999996</v>
      </c>
      <c r="P43" s="44"/>
      <c r="Q43" s="44">
        <v>464960626</v>
      </c>
      <c r="R43" s="44"/>
      <c r="S43" s="41">
        <v>193399158.46239999</v>
      </c>
      <c r="T43" s="71"/>
      <c r="U43" s="46">
        <v>71.886698131409119</v>
      </c>
      <c r="V43" s="45"/>
      <c r="W43" s="77">
        <v>140378322347</v>
      </c>
      <c r="X43" s="43"/>
      <c r="Y43" s="47">
        <v>128448465993</v>
      </c>
      <c r="Z43" s="48"/>
      <c r="AA43" s="40">
        <v>11929856354</v>
      </c>
      <c r="AB43" s="45"/>
      <c r="AC43" s="23">
        <v>22</v>
      </c>
      <c r="AD43" s="45"/>
      <c r="AE43" s="70">
        <v>11360.140810197399</v>
      </c>
      <c r="AF43" s="43"/>
      <c r="AG43" s="101">
        <v>4.293228</v>
      </c>
      <c r="AH43" s="118"/>
      <c r="AI43" s="92">
        <v>434.90885343188108</v>
      </c>
      <c r="AJ43" s="48"/>
      <c r="AK43" s="133">
        <v>13191.151701044331</v>
      </c>
      <c r="AL43" s="43"/>
      <c r="AM43" s="16">
        <v>3928.3579670946724</v>
      </c>
      <c r="AN43" s="43"/>
      <c r="AO43" s="42">
        <v>7113.0068862069929</v>
      </c>
      <c r="AP43" s="48"/>
      <c r="AQ43" s="16">
        <v>2149.7868477426659</v>
      </c>
      <c r="AR43" s="48"/>
      <c r="AS43" s="97">
        <v>2376.2736024996202</v>
      </c>
      <c r="AT43" s="48"/>
      <c r="AU43" s="25">
        <v>1.97343</v>
      </c>
      <c r="AV43" s="48"/>
      <c r="AW43" s="120">
        <v>99.568323710408023</v>
      </c>
      <c r="AX43" s="49"/>
      <c r="AY43" s="16">
        <v>65416357</v>
      </c>
      <c r="AZ43" s="48"/>
      <c r="BA43" s="83"/>
    </row>
    <row r="44" spans="1:53" s="14" customFormat="1">
      <c r="A44" s="29">
        <v>43374</v>
      </c>
      <c r="B44" s="39"/>
      <c r="C44" s="18">
        <v>183440223</v>
      </c>
      <c r="D44" s="5"/>
      <c r="E44" s="42">
        <v>96241844</v>
      </c>
      <c r="F44" s="43"/>
      <c r="G44" s="18">
        <v>28364171</v>
      </c>
      <c r="H44" s="43"/>
      <c r="I44" s="42">
        <v>58212430</v>
      </c>
      <c r="J44" s="42"/>
      <c r="K44" s="18">
        <v>9797.0562414846099</v>
      </c>
      <c r="L44" s="42"/>
      <c r="M44" s="42">
        <v>1475.83363172853</v>
      </c>
      <c r="N44" s="43"/>
      <c r="O44" s="64">
        <v>50247663.200000003</v>
      </c>
      <c r="P44" s="44"/>
      <c r="Q44" s="44">
        <v>464840336</v>
      </c>
      <c r="R44" s="44"/>
      <c r="S44" s="41">
        <v>191478686.3184</v>
      </c>
      <c r="T44" s="71"/>
      <c r="U44" s="46">
        <v>74.694482075744602</v>
      </c>
      <c r="V44" s="45"/>
      <c r="W44" s="77">
        <v>171576656270.03717</v>
      </c>
      <c r="X44" s="43"/>
      <c r="Y44" s="47">
        <v>155258491898.31918</v>
      </c>
      <c r="Z44" s="48"/>
      <c r="AA44" s="40">
        <v>16318164371.718201</v>
      </c>
      <c r="AB44" s="45"/>
      <c r="AC44" s="23">
        <v>22</v>
      </c>
      <c r="AD44" s="45"/>
      <c r="AE44" s="70">
        <v>11367.9656138643</v>
      </c>
      <c r="AF44" s="43"/>
      <c r="AG44" s="101">
        <v>4.4877020000000005</v>
      </c>
      <c r="AH44" s="118"/>
      <c r="AI44" s="92">
        <v>423.56322276519296</v>
      </c>
      <c r="AJ44" s="48"/>
      <c r="AK44" s="133">
        <v>13179.508230339992</v>
      </c>
      <c r="AL44" s="43"/>
      <c r="AM44" s="16">
        <v>3780.3762170871028</v>
      </c>
      <c r="AN44" s="43"/>
      <c r="AO44" s="42">
        <v>7232.9727950393444</v>
      </c>
      <c r="AP44" s="48"/>
      <c r="AQ44" s="16">
        <v>2166.1592182135437</v>
      </c>
      <c r="AR44" s="48"/>
      <c r="AS44" s="97">
        <v>2397.82183343314</v>
      </c>
      <c r="AT44" s="48"/>
      <c r="AU44" s="25">
        <v>2.1721050000000002</v>
      </c>
      <c r="AV44" s="48"/>
      <c r="AW44" s="120">
        <v>99.892875425749139</v>
      </c>
      <c r="AX44" s="49"/>
      <c r="AY44" s="16">
        <v>88444078</v>
      </c>
      <c r="AZ44" s="48"/>
      <c r="BA44" s="83"/>
    </row>
    <row r="45" spans="1:53" s="14" customFormat="1">
      <c r="A45" s="29">
        <v>43344</v>
      </c>
      <c r="B45" s="33"/>
      <c r="C45" s="18">
        <v>169844775</v>
      </c>
      <c r="D45" s="5"/>
      <c r="E45" s="42">
        <v>88039895</v>
      </c>
      <c r="F45" s="43"/>
      <c r="G45" s="18">
        <v>23681992</v>
      </c>
      <c r="H45" s="43"/>
      <c r="I45" s="42">
        <v>57885594</v>
      </c>
      <c r="J45" s="42"/>
      <c r="K45" s="18">
        <v>9087.8949675660006</v>
      </c>
      <c r="L45" s="42"/>
      <c r="M45" s="42">
        <v>1031.0502206010001</v>
      </c>
      <c r="N45" s="43"/>
      <c r="O45" s="64">
        <v>45467161.800000004</v>
      </c>
      <c r="P45" s="44"/>
      <c r="Q45" s="44">
        <v>498771433</v>
      </c>
      <c r="R45" s="44"/>
      <c r="S45" s="41">
        <v>169350929.64320001</v>
      </c>
      <c r="T45" s="71"/>
      <c r="U45" s="46">
        <v>75.725733804805003</v>
      </c>
      <c r="V45" s="45"/>
      <c r="W45" s="77">
        <v>130625558376.55647</v>
      </c>
      <c r="X45" s="43"/>
      <c r="Y45" s="47">
        <v>119243336404.52698</v>
      </c>
      <c r="Z45" s="48"/>
      <c r="AA45" s="40">
        <v>11382221972.029501</v>
      </c>
      <c r="AB45" s="45"/>
      <c r="AC45" s="23">
        <v>20</v>
      </c>
      <c r="AD45" s="45"/>
      <c r="AE45" s="70">
        <v>11387.82</v>
      </c>
      <c r="AF45" s="43"/>
      <c r="AG45" s="101">
        <v>3.75</v>
      </c>
      <c r="AH45" s="118"/>
      <c r="AI45" s="92">
        <v>426.36</v>
      </c>
      <c r="AJ45" s="48"/>
      <c r="AK45" s="133">
        <v>13448.813245306668</v>
      </c>
      <c r="AL45" s="43"/>
      <c r="AM45" s="16">
        <v>4116.410498062336</v>
      </c>
      <c r="AN45" s="43"/>
      <c r="AO45" s="42">
        <v>6980.4615620373352</v>
      </c>
      <c r="AP45" s="48"/>
      <c r="AQ45" s="16">
        <v>2351.9411852069961</v>
      </c>
      <c r="AR45" s="48"/>
      <c r="AS45" s="97">
        <v>2381.19</v>
      </c>
      <c r="AT45" s="48"/>
      <c r="AU45" s="25">
        <v>1.86</v>
      </c>
      <c r="AV45" s="48"/>
      <c r="AW45" s="120">
        <v>108.3250912672607</v>
      </c>
      <c r="AX45" s="49"/>
      <c r="AY45" s="16">
        <v>81131295</v>
      </c>
      <c r="AZ45" s="48"/>
      <c r="BA45" s="83"/>
    </row>
    <row r="46" spans="1:53" s="14" customFormat="1">
      <c r="A46" s="29">
        <v>43313</v>
      </c>
      <c r="B46" s="33"/>
      <c r="C46" s="18">
        <v>127868294</v>
      </c>
      <c r="D46" s="5"/>
      <c r="E46" s="42">
        <v>59036950</v>
      </c>
      <c r="F46" s="43"/>
      <c r="G46" s="18">
        <v>21923681</v>
      </c>
      <c r="H46" s="43"/>
      <c r="I46" s="42">
        <v>46643280</v>
      </c>
      <c r="J46" s="42"/>
      <c r="K46" s="18">
        <v>9175.5633241809992</v>
      </c>
      <c r="L46" s="42"/>
      <c r="M46" s="42">
        <v>1481.191549158</v>
      </c>
      <c r="N46" s="43"/>
      <c r="O46" s="64">
        <v>46192639.600000001</v>
      </c>
      <c r="P46" s="44"/>
      <c r="Q46" s="44">
        <v>346165342</v>
      </c>
      <c r="R46" s="44"/>
      <c r="S46" s="41">
        <v>150644040.1056</v>
      </c>
      <c r="T46" s="71"/>
      <c r="U46" s="46">
        <v>68.604048678301197</v>
      </c>
      <c r="V46" s="45"/>
      <c r="W46" s="77">
        <v>129992082889.944</v>
      </c>
      <c r="X46" s="43"/>
      <c r="Y46" s="47">
        <v>118023437202.015</v>
      </c>
      <c r="Z46" s="48"/>
      <c r="AA46" s="40">
        <v>11968645687.928801</v>
      </c>
      <c r="AB46" s="45"/>
      <c r="AC46" s="23">
        <v>23</v>
      </c>
      <c r="AD46" s="45"/>
      <c r="AE46" s="70">
        <v>11378.440591889945</v>
      </c>
      <c r="AF46" s="43"/>
      <c r="AG46" s="101">
        <v>3.8243349999999987</v>
      </c>
      <c r="AH46" s="118"/>
      <c r="AI46" s="92">
        <v>433.55490660542705</v>
      </c>
      <c r="AJ46" s="48"/>
      <c r="AK46" s="133">
        <v>11638.521840675812</v>
      </c>
      <c r="AL46" s="43"/>
      <c r="AM46" s="16">
        <v>3271.9475849906539</v>
      </c>
      <c r="AN46" s="43"/>
      <c r="AO46" s="42">
        <v>6268.0617569474171</v>
      </c>
      <c r="AP46" s="48"/>
      <c r="AQ46" s="16">
        <v>2098.5124987377403</v>
      </c>
      <c r="AR46" s="48"/>
      <c r="AS46" s="97">
        <v>2426.391780541207</v>
      </c>
      <c r="AT46" s="48"/>
      <c r="AU46" s="25">
        <v>2.0098870000000004</v>
      </c>
      <c r="AV46" s="48"/>
      <c r="AW46" s="120">
        <v>110.58410802038313</v>
      </c>
      <c r="AX46" s="49"/>
      <c r="AY46" s="16">
        <v>55011077</v>
      </c>
      <c r="AZ46" s="48"/>
      <c r="BA46" s="83"/>
    </row>
    <row r="47" spans="1:53" s="14" customFormat="1">
      <c r="A47" s="29">
        <v>43282</v>
      </c>
      <c r="B47" s="33"/>
      <c r="C47" s="18">
        <v>109877986</v>
      </c>
      <c r="D47" s="5"/>
      <c r="E47" s="42">
        <v>55357467</v>
      </c>
      <c r="F47" s="43"/>
      <c r="G47" s="18">
        <v>23794506</v>
      </c>
      <c r="H47" s="43"/>
      <c r="I47" s="42">
        <v>30723777</v>
      </c>
      <c r="J47" s="42"/>
      <c r="K47" s="18">
        <v>8310.1255748990006</v>
      </c>
      <c r="L47" s="42"/>
      <c r="M47" s="42">
        <v>1770.3585628220001</v>
      </c>
      <c r="N47" s="43"/>
      <c r="O47" s="64">
        <v>46353544.679999985</v>
      </c>
      <c r="P47" s="44"/>
      <c r="Q47" s="44">
        <v>246651384</v>
      </c>
      <c r="R47" s="44"/>
      <c r="S47" s="41">
        <v>140657494.69760001</v>
      </c>
      <c r="T47" s="71"/>
      <c r="U47" s="46">
        <v>71.639495784886194</v>
      </c>
      <c r="V47" s="45"/>
      <c r="W47" s="77">
        <v>124259669400.5397</v>
      </c>
      <c r="X47" s="43"/>
      <c r="Y47" s="47">
        <v>113513589768.446</v>
      </c>
      <c r="Z47" s="48"/>
      <c r="AA47" s="40">
        <v>10746079632.093699</v>
      </c>
      <c r="AB47" s="45"/>
      <c r="AC47" s="23">
        <v>22</v>
      </c>
      <c r="AD47" s="45"/>
      <c r="AE47" s="70">
        <v>11353.765447306028</v>
      </c>
      <c r="AF47" s="43"/>
      <c r="AG47" s="101">
        <v>3.8024140000000002</v>
      </c>
      <c r="AH47" s="118"/>
      <c r="AI47" s="92">
        <v>432.50171397841495</v>
      </c>
      <c r="AJ47" s="48"/>
      <c r="AK47" s="133">
        <v>12672.287103297092</v>
      </c>
      <c r="AL47" s="43"/>
      <c r="AM47" s="16">
        <v>3522.1928937145162</v>
      </c>
      <c r="AN47" s="43"/>
      <c r="AO47" s="42">
        <v>6887.3525772477378</v>
      </c>
      <c r="AP47" s="48"/>
      <c r="AQ47" s="16">
        <v>2262.7416323348393</v>
      </c>
      <c r="AR47" s="48"/>
      <c r="AS47" s="97">
        <v>2395.6055149267295</v>
      </c>
      <c r="AT47" s="48"/>
      <c r="AU47" s="25">
        <v>1.961109</v>
      </c>
      <c r="AV47" s="48"/>
      <c r="AW47" s="120">
        <v>113.4</v>
      </c>
      <c r="AX47" s="49"/>
      <c r="AY47" s="16">
        <v>51428247</v>
      </c>
      <c r="AZ47" s="48"/>
      <c r="BA47" s="83"/>
    </row>
    <row r="48" spans="1:53" s="14" customFormat="1">
      <c r="A48" s="29">
        <v>43252</v>
      </c>
      <c r="B48" s="33"/>
      <c r="C48" s="18">
        <v>199798597</v>
      </c>
      <c r="D48" s="5"/>
      <c r="E48" s="42">
        <v>94867885</v>
      </c>
      <c r="F48" s="43"/>
      <c r="G48" s="18">
        <v>36529933</v>
      </c>
      <c r="H48" s="43"/>
      <c r="I48" s="42">
        <v>68380575</v>
      </c>
      <c r="J48" s="42"/>
      <c r="K48" s="18">
        <v>7150.703653951</v>
      </c>
      <c r="L48" s="42"/>
      <c r="M48" s="42">
        <v>1410.3712228490001</v>
      </c>
      <c r="N48" s="43"/>
      <c r="O48" s="64">
        <v>45754849</v>
      </c>
      <c r="P48" s="44"/>
      <c r="Q48" s="44">
        <v>279607324</v>
      </c>
      <c r="R48" s="44"/>
      <c r="S48" s="41">
        <v>130382319.0944</v>
      </c>
      <c r="T48" s="71"/>
      <c r="U48" s="46">
        <v>67.8</v>
      </c>
      <c r="V48" s="45"/>
      <c r="W48" s="77">
        <v>153639336882.33655</v>
      </c>
      <c r="X48" s="43"/>
      <c r="Y48" s="47">
        <v>139069446672.95984</v>
      </c>
      <c r="Z48" s="48"/>
      <c r="AA48" s="40">
        <v>14569890209.376699</v>
      </c>
      <c r="AB48" s="45"/>
      <c r="AC48" s="23">
        <v>21</v>
      </c>
      <c r="AD48" s="45"/>
      <c r="AE48" s="70">
        <v>11397.0204894241</v>
      </c>
      <c r="AF48" s="43"/>
      <c r="AG48" s="101">
        <v>4.0019739999999997</v>
      </c>
      <c r="AH48" s="118"/>
      <c r="AI48" s="92">
        <v>444.00341215812352</v>
      </c>
      <c r="AJ48" s="48"/>
      <c r="AK48" s="133">
        <v>13927.831455984329</v>
      </c>
      <c r="AL48" s="43"/>
      <c r="AM48" s="16">
        <v>4087.528974196664</v>
      </c>
      <c r="AN48" s="43"/>
      <c r="AO48" s="42">
        <v>7454.271748617999</v>
      </c>
      <c r="AP48" s="48"/>
      <c r="AQ48" s="16">
        <v>2386.0307331696654</v>
      </c>
      <c r="AR48" s="48"/>
      <c r="AS48" s="97">
        <v>2418.1673241271401</v>
      </c>
      <c r="AT48" s="48"/>
      <c r="AU48" s="25">
        <v>2.0313720000000002</v>
      </c>
      <c r="AV48" s="48"/>
      <c r="AW48" s="120">
        <v>110.30000000000001</v>
      </c>
      <c r="AX48" s="49"/>
      <c r="AY48" s="16">
        <v>87525196</v>
      </c>
      <c r="AZ48" s="48"/>
      <c r="BA48" s="107"/>
    </row>
    <row r="49" spans="1:53" s="14" customFormat="1">
      <c r="A49" s="29">
        <v>43221</v>
      </c>
      <c r="B49" s="33"/>
      <c r="C49" s="16">
        <v>183953863</v>
      </c>
      <c r="D49" s="11"/>
      <c r="E49" s="23">
        <v>74020040</v>
      </c>
      <c r="F49" s="45"/>
      <c r="G49" s="16">
        <v>42535067</v>
      </c>
      <c r="H49" s="45"/>
      <c r="I49" s="23">
        <v>67374679</v>
      </c>
      <c r="J49" s="23"/>
      <c r="K49" s="16">
        <v>6478.4461526089999</v>
      </c>
      <c r="L49" s="23"/>
      <c r="M49" s="23">
        <v>1568.857409791</v>
      </c>
      <c r="N49" s="45"/>
      <c r="O49" s="64">
        <v>51708563.399999991</v>
      </c>
      <c r="P49" s="44"/>
      <c r="Q49" s="44">
        <v>398148965</v>
      </c>
      <c r="R49" s="44"/>
      <c r="S49" s="41">
        <v>155977619.14880002</v>
      </c>
      <c r="T49" s="71"/>
      <c r="U49" s="102">
        <v>65.7</v>
      </c>
      <c r="V49" s="45"/>
      <c r="W49" s="103">
        <v>145756438136.25146</v>
      </c>
      <c r="X49" s="45"/>
      <c r="Y49" s="104">
        <v>130370229304.83006</v>
      </c>
      <c r="Z49" s="48"/>
      <c r="AA49" s="105">
        <v>15386208831.4214</v>
      </c>
      <c r="AB49" s="45"/>
      <c r="AC49" s="23">
        <v>22</v>
      </c>
      <c r="AD49" s="45"/>
      <c r="AE49" s="68">
        <v>11424.572092789484</v>
      </c>
      <c r="AF49" s="45"/>
      <c r="AG49" s="101">
        <v>4.1148150000000001</v>
      </c>
      <c r="AH49" s="118"/>
      <c r="AI49" s="92">
        <v>449.54332596059686</v>
      </c>
      <c r="AJ49" s="48"/>
      <c r="AK49" s="133">
        <v>13551.584278044194</v>
      </c>
      <c r="AL49" s="45"/>
      <c r="AM49" s="16">
        <v>3709.6232498429022</v>
      </c>
      <c r="AN49" s="45"/>
      <c r="AO49" s="42">
        <v>7568.6749905148381</v>
      </c>
      <c r="AP49" s="48"/>
      <c r="AQ49" s="16">
        <v>2273.2860376864537</v>
      </c>
      <c r="AR49" s="48"/>
      <c r="AS49" s="97">
        <v>2368.61225920479</v>
      </c>
      <c r="AT49" s="48"/>
      <c r="AU49" s="25">
        <v>2.0394389999999998</v>
      </c>
      <c r="AV49" s="48"/>
      <c r="AW49" s="120">
        <v>111.46902200687197</v>
      </c>
      <c r="AX49" s="49"/>
      <c r="AY49" s="16">
        <v>68988526</v>
      </c>
      <c r="AZ49" s="48"/>
      <c r="BA49" s="83"/>
    </row>
    <row r="50" spans="1:53" s="14" customFormat="1">
      <c r="A50" s="29">
        <v>43191</v>
      </c>
      <c r="B50" s="33"/>
      <c r="C50" s="16">
        <v>148677196</v>
      </c>
      <c r="D50" s="11"/>
      <c r="E50" s="23">
        <v>59987840</v>
      </c>
      <c r="F50" s="45"/>
      <c r="G50" s="16">
        <v>49799107</v>
      </c>
      <c r="H50" s="45"/>
      <c r="I50" s="23">
        <v>38888261</v>
      </c>
      <c r="J50" s="23"/>
      <c r="K50" s="16">
        <v>5184.7841597260003</v>
      </c>
      <c r="L50" s="23"/>
      <c r="M50" s="23">
        <v>788.73906330399996</v>
      </c>
      <c r="N50" s="45"/>
      <c r="O50" s="64">
        <v>49494653.050000027</v>
      </c>
      <c r="P50" s="44"/>
      <c r="Q50" s="44">
        <v>346253205</v>
      </c>
      <c r="R50" s="44"/>
      <c r="S50" s="41">
        <v>147695813.23680001</v>
      </c>
      <c r="T50" s="71"/>
      <c r="U50" s="102">
        <v>66.599999999999994</v>
      </c>
      <c r="V50" s="45"/>
      <c r="W50" s="103">
        <f>+Y50+AA50</f>
        <v>127208900818.38177</v>
      </c>
      <c r="X50" s="45"/>
      <c r="Y50" s="104">
        <v>114975984648.92998</v>
      </c>
      <c r="Z50" s="48"/>
      <c r="AA50" s="105">
        <v>12232916169.451799</v>
      </c>
      <c r="AB50" s="45"/>
      <c r="AC50" s="23">
        <v>20</v>
      </c>
      <c r="AD50" s="45"/>
      <c r="AE50" s="68">
        <v>11241.102909709358</v>
      </c>
      <c r="AF50" s="45"/>
      <c r="AG50" s="101">
        <v>3.7070910000000001</v>
      </c>
      <c r="AH50" s="118"/>
      <c r="AI50" s="92">
        <v>434.42855108091703</v>
      </c>
      <c r="AJ50" s="48"/>
      <c r="AK50" s="133">
        <v>12543.493714544662</v>
      </c>
      <c r="AL50" s="45"/>
      <c r="AM50" s="16">
        <v>3589.2944396849971</v>
      </c>
      <c r="AN50" s="45"/>
      <c r="AO50" s="42">
        <v>6836.0276801496639</v>
      </c>
      <c r="AP50" s="48"/>
      <c r="AQ50" s="16">
        <v>2118.1715947099997</v>
      </c>
      <c r="AR50" s="48"/>
      <c r="AS50" s="97">
        <v>2346.8208120225045</v>
      </c>
      <c r="AT50" s="48"/>
      <c r="AU50" s="25">
        <v>1.8837960000000002</v>
      </c>
      <c r="AV50" s="48"/>
      <c r="AW50" s="120">
        <v>116.76198234502995</v>
      </c>
      <c r="AX50" s="49"/>
      <c r="AY50" s="16">
        <v>55264211</v>
      </c>
      <c r="AZ50" s="48"/>
      <c r="BA50" s="83"/>
    </row>
    <row r="51" spans="1:53" s="14" customFormat="1">
      <c r="A51" s="29">
        <v>43160</v>
      </c>
      <c r="B51" s="33"/>
      <c r="C51" s="18">
        <v>194109846</v>
      </c>
      <c r="D51" s="5"/>
      <c r="E51" s="42">
        <v>101392563</v>
      </c>
      <c r="F51" s="43"/>
      <c r="G51" s="18">
        <v>29848685</v>
      </c>
      <c r="H51" s="43"/>
      <c r="I51" s="42">
        <v>62860130</v>
      </c>
      <c r="J51" s="42"/>
      <c r="K51" s="18">
        <v>4686.5370309289647</v>
      </c>
      <c r="L51" s="42"/>
      <c r="M51" s="42">
        <v>1731.8977315499981</v>
      </c>
      <c r="N51" s="43"/>
      <c r="O51" s="64">
        <v>48520662.349999994</v>
      </c>
      <c r="P51" s="44"/>
      <c r="Q51" s="87">
        <v>318283441</v>
      </c>
      <c r="R51" s="44"/>
      <c r="S51" s="41">
        <v>187345747.32159999</v>
      </c>
      <c r="T51" s="71"/>
      <c r="U51" s="46">
        <v>66.3</v>
      </c>
      <c r="V51" s="45"/>
      <c r="W51" s="77">
        <v>165145723052.98853</v>
      </c>
      <c r="X51" s="43"/>
      <c r="Y51" s="47">
        <v>148896176352.08133</v>
      </c>
      <c r="Z51" s="48"/>
      <c r="AA51" s="40">
        <v>16249546700.9072</v>
      </c>
      <c r="AB51" s="45"/>
      <c r="AC51" s="23">
        <v>21</v>
      </c>
      <c r="AD51" s="45"/>
      <c r="AE51" s="70">
        <v>11164.364940970623</v>
      </c>
      <c r="AF51" s="43"/>
      <c r="AG51" s="101">
        <v>4.07423</v>
      </c>
      <c r="AH51" s="118"/>
      <c r="AI51" s="92">
        <v>427.79755496288118</v>
      </c>
      <c r="AJ51" s="48"/>
      <c r="AK51" s="133">
        <v>12851.614899262899</v>
      </c>
      <c r="AL51" s="43"/>
      <c r="AM51" s="16">
        <v>3347.0727270945131</v>
      </c>
      <c r="AN51" s="43"/>
      <c r="AO51" s="42">
        <v>7252.8665448267748</v>
      </c>
      <c r="AP51" s="48"/>
      <c r="AQ51" s="16">
        <v>2251.6756273416095</v>
      </c>
      <c r="AR51" s="48"/>
      <c r="AS51" s="97">
        <v>2359.1966685056605</v>
      </c>
      <c r="AT51" s="48"/>
      <c r="AU51" s="25">
        <v>2.1183709999999998</v>
      </c>
      <c r="AV51" s="48"/>
      <c r="AW51" s="120">
        <v>114.5</v>
      </c>
      <c r="AX51" s="49"/>
      <c r="AY51" s="16">
        <v>93077553</v>
      </c>
      <c r="AZ51" s="48"/>
      <c r="BA51" s="83"/>
    </row>
    <row r="52" spans="1:53" s="14" customFormat="1">
      <c r="A52" s="29">
        <v>43132</v>
      </c>
      <c r="B52" s="33"/>
      <c r="C52" s="18">
        <v>170899290</v>
      </c>
      <c r="D52" s="5"/>
      <c r="E52" s="42">
        <v>90284917</v>
      </c>
      <c r="F52" s="43"/>
      <c r="G52" s="18">
        <v>31096635</v>
      </c>
      <c r="H52" s="43"/>
      <c r="I52" s="42">
        <v>49511301</v>
      </c>
      <c r="J52" s="42"/>
      <c r="K52" s="18">
        <v>3308.387012712079</v>
      </c>
      <c r="L52" s="42"/>
      <c r="M52" s="42">
        <v>715.18041615301559</v>
      </c>
      <c r="N52" s="43"/>
      <c r="O52" s="64">
        <v>43423329.950000003</v>
      </c>
      <c r="P52" s="44"/>
      <c r="Q52" s="44">
        <v>366450659</v>
      </c>
      <c r="R52" s="44"/>
      <c r="S52" s="41">
        <v>174944781.7872</v>
      </c>
      <c r="T52" s="71"/>
      <c r="U52" s="46">
        <v>61.3</v>
      </c>
      <c r="V52" s="45"/>
      <c r="W52" s="77">
        <v>158480816903.01834</v>
      </c>
      <c r="X52" s="43"/>
      <c r="Y52" s="47">
        <v>140490987194.30423</v>
      </c>
      <c r="Z52" s="48"/>
      <c r="AA52" s="40">
        <v>17989829708.7141</v>
      </c>
      <c r="AB52" s="45"/>
      <c r="AC52" s="23">
        <v>20</v>
      </c>
      <c r="AD52" s="45"/>
      <c r="AE52" s="70">
        <v>11054.61902912111</v>
      </c>
      <c r="AF52" s="43"/>
      <c r="AG52" s="101">
        <v>3.9530599999999998</v>
      </c>
      <c r="AH52" s="118"/>
      <c r="AI52" s="92">
        <v>420.88450721317236</v>
      </c>
      <c r="AJ52" s="48"/>
      <c r="AK52" s="133">
        <v>13002.250273792501</v>
      </c>
      <c r="AL52" s="43"/>
      <c r="AM52" s="16">
        <v>3563.2192061460719</v>
      </c>
      <c r="AN52" s="43"/>
      <c r="AO52" s="42">
        <v>7451.8915560046398</v>
      </c>
      <c r="AP52" s="48"/>
      <c r="AQ52" s="16">
        <v>1987.1395116417871</v>
      </c>
      <c r="AR52" s="48"/>
      <c r="AS52" s="97">
        <v>2380</v>
      </c>
      <c r="AT52" s="48"/>
      <c r="AU52" s="25">
        <v>2.1804569999999996</v>
      </c>
      <c r="AV52" s="48"/>
      <c r="AW52" s="120">
        <v>119</v>
      </c>
      <c r="AX52" s="49"/>
      <c r="AY52" s="16">
        <v>83979487</v>
      </c>
      <c r="AZ52" s="48"/>
      <c r="BA52" s="83"/>
    </row>
    <row r="53" spans="1:53" s="14" customFormat="1">
      <c r="A53" s="29">
        <v>43101</v>
      </c>
      <c r="B53" s="33"/>
      <c r="C53" s="18">
        <v>139251412</v>
      </c>
      <c r="D53" s="5"/>
      <c r="E53" s="42">
        <v>62653348</v>
      </c>
      <c r="F53" s="43"/>
      <c r="G53" s="18">
        <v>25872702</v>
      </c>
      <c r="H53" s="43"/>
      <c r="I53" s="42">
        <v>50715935</v>
      </c>
      <c r="J53" s="42"/>
      <c r="K53" s="18">
        <v>2694.3105908209764</v>
      </c>
      <c r="L53" s="42"/>
      <c r="M53" s="42">
        <v>814.2707537564122</v>
      </c>
      <c r="N53" s="43"/>
      <c r="O53" s="64">
        <v>49476697.949999996</v>
      </c>
      <c r="P53" s="44"/>
      <c r="Q53" s="44">
        <v>300481401</v>
      </c>
      <c r="R53" s="44"/>
      <c r="S53" s="41">
        <v>162876546.39199999</v>
      </c>
      <c r="T53" s="71"/>
      <c r="U53" s="46">
        <v>60.9</v>
      </c>
      <c r="V53" s="45"/>
      <c r="W53" s="77">
        <v>156468133692.26572</v>
      </c>
      <c r="X53" s="43"/>
      <c r="Y53" s="47">
        <v>140030648537.74551</v>
      </c>
      <c r="Z53" s="48"/>
      <c r="AA53" s="40">
        <v>16437485154.520201</v>
      </c>
      <c r="AB53" s="45"/>
      <c r="AC53" s="23">
        <v>22</v>
      </c>
      <c r="AD53" s="45"/>
      <c r="AE53" s="70">
        <v>11246.547194581786</v>
      </c>
      <c r="AF53" s="43"/>
      <c r="AG53" s="101">
        <v>4.5183299999999988</v>
      </c>
      <c r="AH53" s="118"/>
      <c r="AI53" s="92">
        <v>419.30088454302165</v>
      </c>
      <c r="AJ53" s="48"/>
      <c r="AK53" s="133">
        <v>12575</v>
      </c>
      <c r="AL53" s="43"/>
      <c r="AM53" s="16">
        <v>3733.0163394287051</v>
      </c>
      <c r="AN53" s="43"/>
      <c r="AO53" s="42">
        <v>6842.5155213364451</v>
      </c>
      <c r="AP53" s="48"/>
      <c r="AQ53" s="16">
        <v>1999.078044371613</v>
      </c>
      <c r="AR53" s="48"/>
      <c r="AS53" s="97">
        <v>2413.0105153763852</v>
      </c>
      <c r="AT53" s="48"/>
      <c r="AU53" s="25">
        <v>2.344166</v>
      </c>
      <c r="AV53" s="48"/>
      <c r="AW53" s="120">
        <v>118.3</v>
      </c>
      <c r="AX53" s="49"/>
      <c r="AY53" s="16">
        <v>57861463</v>
      </c>
      <c r="AZ53" s="48"/>
      <c r="BA53" s="83"/>
    </row>
    <row r="54" spans="1:53" s="14" customFormat="1">
      <c r="A54" s="29">
        <v>43070</v>
      </c>
      <c r="B54" s="33"/>
      <c r="C54" s="18">
        <v>142360968</v>
      </c>
      <c r="D54" s="5"/>
      <c r="E54" s="42">
        <v>69828217</v>
      </c>
      <c r="F54" s="43"/>
      <c r="G54" s="18">
        <v>20503425</v>
      </c>
      <c r="H54" s="43"/>
      <c r="I54" s="42">
        <v>52010387</v>
      </c>
      <c r="J54" s="42"/>
      <c r="K54" s="18">
        <v>1930.8344194908766</v>
      </c>
      <c r="L54" s="42"/>
      <c r="M54" s="42">
        <v>114.34178041959204</v>
      </c>
      <c r="N54" s="43"/>
      <c r="O54" s="64">
        <v>47943891.600000001</v>
      </c>
      <c r="P54" s="44"/>
      <c r="Q54" s="44">
        <v>277696418</v>
      </c>
      <c r="R54" s="44"/>
      <c r="S54" s="41">
        <v>169494346</v>
      </c>
      <c r="T54" s="71"/>
      <c r="U54" s="46">
        <v>69.599999999999994</v>
      </c>
      <c r="V54" s="45"/>
      <c r="W54" s="77">
        <v>117983134154.70412</v>
      </c>
      <c r="X54" s="43"/>
      <c r="Y54" s="47">
        <v>105497544330.12012</v>
      </c>
      <c r="Z54" s="48"/>
      <c r="AA54" s="40">
        <v>12485591849.584002</v>
      </c>
      <c r="AB54" s="45"/>
      <c r="AC54" s="23">
        <v>19</v>
      </c>
      <c r="AD54" s="45"/>
      <c r="AE54" s="70">
        <v>11235.982626488352</v>
      </c>
      <c r="AF54" s="43"/>
      <c r="AG54" s="101">
        <v>3.7769429999999997</v>
      </c>
      <c r="AH54" s="118"/>
      <c r="AI54" s="92">
        <v>446.62866217752622</v>
      </c>
      <c r="AJ54" s="48"/>
      <c r="AK54" s="133">
        <v>13200</v>
      </c>
      <c r="AL54" s="43"/>
      <c r="AM54" s="16">
        <v>4312.9377111354834</v>
      </c>
      <c r="AN54" s="43"/>
      <c r="AO54" s="42">
        <v>6807.9100849387132</v>
      </c>
      <c r="AP54" s="48"/>
      <c r="AQ54" s="16">
        <v>2079.2019648232231</v>
      </c>
      <c r="AR54" s="48"/>
      <c r="AS54" s="97">
        <v>2375.7104302222901</v>
      </c>
      <c r="AT54" s="48"/>
      <c r="AU54" s="25">
        <v>1.925691</v>
      </c>
      <c r="AV54" s="48"/>
      <c r="AW54" s="120">
        <v>112.5</v>
      </c>
      <c r="AX54" s="49"/>
      <c r="AY54" s="16">
        <v>64488952</v>
      </c>
      <c r="AZ54" s="48"/>
      <c r="BA54" s="83"/>
    </row>
    <row r="55" spans="1:53" s="14" customFormat="1">
      <c r="A55" s="29">
        <v>43040</v>
      </c>
      <c r="B55" s="33"/>
      <c r="C55" s="18">
        <v>133296624</v>
      </c>
      <c r="D55" s="5"/>
      <c r="E55" s="42">
        <v>68755509</v>
      </c>
      <c r="F55" s="43"/>
      <c r="G55" s="18">
        <v>21743910</v>
      </c>
      <c r="H55" s="43"/>
      <c r="I55" s="42">
        <v>42796299</v>
      </c>
      <c r="J55" s="42"/>
      <c r="K55" s="18">
        <v>1841.5609080177467</v>
      </c>
      <c r="L55" s="42"/>
      <c r="M55" s="42">
        <v>97.245408895298041</v>
      </c>
      <c r="N55" s="43"/>
      <c r="O55" s="64">
        <v>44157830.100000001</v>
      </c>
      <c r="P55" s="44"/>
      <c r="Q55" s="44">
        <v>315779704</v>
      </c>
      <c r="R55" s="44"/>
      <c r="S55" s="41">
        <v>195210172</v>
      </c>
      <c r="T55" s="71"/>
      <c r="U55" s="46">
        <v>59.2</v>
      </c>
      <c r="V55" s="45"/>
      <c r="W55" s="77">
        <v>154213863414.315</v>
      </c>
      <c r="X55" s="43"/>
      <c r="Y55" s="47">
        <v>140893110973.73206</v>
      </c>
      <c r="Z55" s="48"/>
      <c r="AA55" s="40">
        <v>13320752441.123301</v>
      </c>
      <c r="AB55" s="45"/>
      <c r="AC55" s="23">
        <v>22</v>
      </c>
      <c r="AD55" s="45"/>
      <c r="AE55" s="70">
        <v>11268.96133257027</v>
      </c>
      <c r="AF55" s="43"/>
      <c r="AG55" s="101">
        <v>4.1816579999999988</v>
      </c>
      <c r="AH55" s="118"/>
      <c r="AI55" s="92">
        <v>450.20205599904938</v>
      </c>
      <c r="AJ55" s="48"/>
      <c r="AK55" s="133">
        <v>12527</v>
      </c>
      <c r="AL55" s="43"/>
      <c r="AM55" s="16">
        <v>3809.3823252533357</v>
      </c>
      <c r="AN55" s="43"/>
      <c r="AO55" s="42">
        <v>6840.3914286410018</v>
      </c>
      <c r="AP55" s="48"/>
      <c r="AQ55" s="16">
        <v>1877.4587380169985</v>
      </c>
      <c r="AR55" s="48"/>
      <c r="AS55" s="97">
        <v>2347.9503214708066</v>
      </c>
      <c r="AT55" s="48"/>
      <c r="AU55" s="25">
        <v>2.1115709999999996</v>
      </c>
      <c r="AV55" s="48"/>
      <c r="AW55" s="120">
        <v>114.42329533113291</v>
      </c>
      <c r="AX55" s="49"/>
      <c r="AY55" s="16">
        <v>63819790</v>
      </c>
      <c r="AZ55" s="48"/>
      <c r="BA55" s="83"/>
    </row>
    <row r="56" spans="1:53" s="14" customFormat="1">
      <c r="A56" s="29">
        <v>43009</v>
      </c>
      <c r="B56" s="33"/>
      <c r="C56" s="18">
        <v>115805038</v>
      </c>
      <c r="D56" s="5"/>
      <c r="E56" s="42">
        <v>52519211</v>
      </c>
      <c r="F56" s="43"/>
      <c r="G56" s="18">
        <v>19199825</v>
      </c>
      <c r="H56" s="43"/>
      <c r="I56" s="42">
        <v>44080160</v>
      </c>
      <c r="J56" s="42"/>
      <c r="K56" s="18">
        <v>1772.0167958299794</v>
      </c>
      <c r="L56" s="42"/>
      <c r="M56" s="42">
        <v>90.245236130540192</v>
      </c>
      <c r="N56" s="43"/>
      <c r="O56" s="64">
        <v>47299081.949999996</v>
      </c>
      <c r="P56" s="44"/>
      <c r="Q56" s="44">
        <v>300038641</v>
      </c>
      <c r="R56" s="44"/>
      <c r="S56" s="41">
        <v>188150213</v>
      </c>
      <c r="T56" s="71"/>
      <c r="U56" s="46">
        <v>60.9</v>
      </c>
      <c r="V56" s="45"/>
      <c r="W56" s="77">
        <v>115886287847</v>
      </c>
      <c r="X56" s="43"/>
      <c r="Y56" s="47">
        <v>105830580816.86967</v>
      </c>
      <c r="Z56" s="48"/>
      <c r="AA56" s="40">
        <v>10055707029.581791</v>
      </c>
      <c r="AB56" s="45"/>
      <c r="AC56" s="23">
        <v>22</v>
      </c>
      <c r="AD56" s="45"/>
      <c r="AE56" s="70">
        <v>11298.419623434705</v>
      </c>
      <c r="AF56" s="43"/>
      <c r="AG56" s="101">
        <v>3.977719</v>
      </c>
      <c r="AH56" s="118"/>
      <c r="AI56" s="92">
        <v>444.05939360941119</v>
      </c>
      <c r="AJ56" s="48"/>
      <c r="AK56" s="133">
        <v>13519</v>
      </c>
      <c r="AL56" s="43"/>
      <c r="AM56" s="16">
        <v>3836.3002988425792</v>
      </c>
      <c r="AN56" s="43"/>
      <c r="AO56" s="42">
        <v>7534.208250401618</v>
      </c>
      <c r="AP56" s="48"/>
      <c r="AQ56" s="16">
        <v>2148.2729068803196</v>
      </c>
      <c r="AR56" s="48"/>
      <c r="AS56" s="97">
        <v>2269.9189706371199</v>
      </c>
      <c r="AT56" s="48"/>
      <c r="AU56" s="25">
        <v>1.9571429999999999</v>
      </c>
      <c r="AV56" s="48"/>
      <c r="AW56" s="120">
        <v>115.7</v>
      </c>
      <c r="AX56" s="49"/>
      <c r="AY56" s="16">
        <v>49709803</v>
      </c>
      <c r="AZ56" s="48"/>
      <c r="BA56" s="83"/>
    </row>
    <row r="57" spans="1:53" s="14" customFormat="1">
      <c r="A57" s="29">
        <v>42979</v>
      </c>
      <c r="B57" s="33"/>
      <c r="C57" s="18">
        <v>147897293</v>
      </c>
      <c r="D57" s="5"/>
      <c r="E57" s="42">
        <v>72598498</v>
      </c>
      <c r="F57" s="43"/>
      <c r="G57" s="18">
        <v>20105549</v>
      </c>
      <c r="H57" s="43"/>
      <c r="I57" s="42">
        <v>55166955</v>
      </c>
      <c r="J57" s="42"/>
      <c r="K57" s="18">
        <v>1705.6685554140681</v>
      </c>
      <c r="L57" s="42"/>
      <c r="M57" s="42">
        <v>123.05177874139362</v>
      </c>
      <c r="N57" s="43"/>
      <c r="O57" s="64">
        <v>44313467.600000001</v>
      </c>
      <c r="P57" s="44"/>
      <c r="Q57" s="44">
        <v>326738228</v>
      </c>
      <c r="R57" s="44"/>
      <c r="S57" s="41">
        <v>184389016.51199999</v>
      </c>
      <c r="T57" s="71"/>
      <c r="U57" s="46">
        <v>64.8</v>
      </c>
      <c r="V57" s="45"/>
      <c r="W57" s="77">
        <v>117734723385</v>
      </c>
      <c r="X57" s="43"/>
      <c r="Y57" s="47">
        <v>106556454454.08601</v>
      </c>
      <c r="Z57" s="48"/>
      <c r="AA57" s="40">
        <v>11178268931.305799</v>
      </c>
      <c r="AB57" s="45"/>
      <c r="AC57" s="23">
        <v>21</v>
      </c>
      <c r="AD57" s="45"/>
      <c r="AE57" s="70">
        <v>11159.965610659641</v>
      </c>
      <c r="AF57" s="43"/>
      <c r="AG57" s="101">
        <v>3.5541090000000004</v>
      </c>
      <c r="AH57" s="118"/>
      <c r="AI57" s="92">
        <v>446.75826167355524</v>
      </c>
      <c r="AJ57" s="48"/>
      <c r="AK57" s="133">
        <v>12564</v>
      </c>
      <c r="AL57" s="43"/>
      <c r="AM57" s="16">
        <v>3603.5572780123357</v>
      </c>
      <c r="AN57" s="43"/>
      <c r="AO57" s="42">
        <v>7140.3752705056677</v>
      </c>
      <c r="AP57" s="48"/>
      <c r="AQ57" s="16">
        <v>1820.5030299979981</v>
      </c>
      <c r="AR57" s="48"/>
      <c r="AS57" s="97">
        <v>2245.2868508781316</v>
      </c>
      <c r="AT57" s="48"/>
      <c r="AU57" s="25">
        <v>1.7190779999999999</v>
      </c>
      <c r="AV57" s="48"/>
      <c r="AW57" s="120">
        <v>113.16208613406434</v>
      </c>
      <c r="AX57" s="49"/>
      <c r="AY57" s="16">
        <v>66874866</v>
      </c>
      <c r="AZ57" s="48"/>
      <c r="BA57" s="83"/>
    </row>
    <row r="58" spans="1:53" s="14" customFormat="1">
      <c r="A58" s="29">
        <v>42978</v>
      </c>
      <c r="B58" s="33"/>
      <c r="C58" s="18">
        <v>110708356</v>
      </c>
      <c r="D58" s="5"/>
      <c r="E58" s="42">
        <v>59923179</v>
      </c>
      <c r="F58" s="43"/>
      <c r="G58" s="18">
        <v>14037417</v>
      </c>
      <c r="H58" s="43"/>
      <c r="I58" s="42">
        <v>36742250</v>
      </c>
      <c r="J58" s="42"/>
      <c r="K58" s="18">
        <v>1617.7139937414915</v>
      </c>
      <c r="L58" s="42"/>
      <c r="M58" s="42">
        <v>83.902917504189645</v>
      </c>
      <c r="N58" s="43"/>
      <c r="O58" s="64">
        <v>44624736.45000001</v>
      </c>
      <c r="P58" s="44"/>
      <c r="Q58" s="44">
        <v>220445760</v>
      </c>
      <c r="R58" s="44"/>
      <c r="S58" s="41">
        <v>164800000</v>
      </c>
      <c r="T58" s="71"/>
      <c r="U58" s="46">
        <v>53.2</v>
      </c>
      <c r="V58" s="45"/>
      <c r="W58" s="77">
        <v>116223919284</v>
      </c>
      <c r="X58" s="43"/>
      <c r="Y58" s="47">
        <v>105409845219.54808</v>
      </c>
      <c r="Z58" s="48"/>
      <c r="AA58" s="40">
        <v>10814074064.752201</v>
      </c>
      <c r="AB58" s="45"/>
      <c r="AC58" s="23">
        <v>23</v>
      </c>
      <c r="AD58" s="45"/>
      <c r="AE58" s="70">
        <v>11147.107500858787</v>
      </c>
      <c r="AF58" s="43"/>
      <c r="AG58" s="101">
        <v>3.6702019999999993</v>
      </c>
      <c r="AH58" s="118"/>
      <c r="AI58" s="92">
        <v>451.69812625975982</v>
      </c>
      <c r="AJ58" s="48"/>
      <c r="AK58" s="133">
        <v>11534</v>
      </c>
      <c r="AL58" s="43"/>
      <c r="AM58" s="16">
        <v>3286.1350434490364</v>
      </c>
      <c r="AN58" s="43"/>
      <c r="AO58" s="42">
        <v>6573.8963593574126</v>
      </c>
      <c r="AP58" s="48"/>
      <c r="AQ58" s="16">
        <v>1674.2934971680661</v>
      </c>
      <c r="AR58" s="48"/>
      <c r="AS58" s="97">
        <v>2222.4177458031472</v>
      </c>
      <c r="AT58" s="48"/>
      <c r="AU58" s="25">
        <v>1.7683229999999999</v>
      </c>
      <c r="AV58" s="48"/>
      <c r="AW58" s="120">
        <v>106.73565470630794</v>
      </c>
      <c r="AX58" s="49"/>
      <c r="AY58" s="16">
        <v>54106519</v>
      </c>
      <c r="AZ58" s="48"/>
      <c r="BA58" s="83"/>
    </row>
    <row r="59" spans="1:53" s="14" customFormat="1">
      <c r="A59" s="29">
        <v>42947</v>
      </c>
      <c r="B59" s="33"/>
      <c r="C59" s="18">
        <v>100883442</v>
      </c>
      <c r="D59" s="5"/>
      <c r="E59" s="42">
        <v>50474280</v>
      </c>
      <c r="F59" s="43"/>
      <c r="G59" s="18">
        <v>13506099</v>
      </c>
      <c r="H59" s="43"/>
      <c r="I59" s="42">
        <v>36896343</v>
      </c>
      <c r="J59" s="42"/>
      <c r="K59" s="18">
        <v>1569.458127414345</v>
      </c>
      <c r="L59" s="42"/>
      <c r="M59" s="42">
        <v>108.94826251960303</v>
      </c>
      <c r="N59" s="43"/>
      <c r="O59" s="64">
        <v>44607521.050000012</v>
      </c>
      <c r="P59" s="44"/>
      <c r="Q59" s="44">
        <v>186043955</v>
      </c>
      <c r="R59" s="44"/>
      <c r="S59" s="41">
        <v>150423329</v>
      </c>
      <c r="T59" s="71"/>
      <c r="U59" s="46">
        <v>58</v>
      </c>
      <c r="V59" s="45"/>
      <c r="W59" s="77">
        <v>118891514584</v>
      </c>
      <c r="X59" s="43"/>
      <c r="Y59" s="47">
        <v>107804932547.79874</v>
      </c>
      <c r="Z59" s="48"/>
      <c r="AA59" s="40">
        <v>11086582036.5051</v>
      </c>
      <c r="AB59" s="45"/>
      <c r="AC59" s="23">
        <v>21</v>
      </c>
      <c r="AD59" s="45"/>
      <c r="AE59" s="70">
        <v>11133.555341270328</v>
      </c>
      <c r="AF59" s="43"/>
      <c r="AG59" s="101">
        <v>3.5171830000000002</v>
      </c>
      <c r="AH59" s="118"/>
      <c r="AI59" s="92">
        <v>455.28327507088801</v>
      </c>
      <c r="AJ59" s="48"/>
      <c r="AK59" s="133">
        <v>13040</v>
      </c>
      <c r="AL59" s="43"/>
      <c r="AM59" s="16">
        <v>3837.7161725403203</v>
      </c>
      <c r="AN59" s="43"/>
      <c r="AO59" s="42">
        <v>6981.7465908957975</v>
      </c>
      <c r="AP59" s="48"/>
      <c r="AQ59" s="16">
        <v>2220.045140836774</v>
      </c>
      <c r="AR59" s="48"/>
      <c r="AS59" s="97">
        <v>2209.7365513612485</v>
      </c>
      <c r="AT59" s="48"/>
      <c r="AU59" s="25">
        <v>1.8005569999999997</v>
      </c>
      <c r="AV59" s="48"/>
      <c r="AW59" s="120">
        <v>106.1726033574263</v>
      </c>
      <c r="AX59" s="49"/>
      <c r="AY59" s="16">
        <v>46415735</v>
      </c>
      <c r="AZ59" s="48"/>
      <c r="BA59" s="83"/>
    </row>
    <row r="60" spans="1:53" s="14" customFormat="1">
      <c r="A60" s="29">
        <v>42916</v>
      </c>
      <c r="B60" s="33"/>
      <c r="C60" s="18">
        <v>175945233</v>
      </c>
      <c r="D60" s="5"/>
      <c r="E60" s="42">
        <v>86255261</v>
      </c>
      <c r="F60" s="43"/>
      <c r="G60" s="18">
        <v>28362975</v>
      </c>
      <c r="H60" s="43"/>
      <c r="I60" s="42">
        <v>61314379</v>
      </c>
      <c r="J60" s="42"/>
      <c r="K60" s="18">
        <v>1484.998800689151</v>
      </c>
      <c r="L60" s="42"/>
      <c r="M60" s="42">
        <v>168.31051473799411</v>
      </c>
      <c r="N60" s="43"/>
      <c r="O60" s="64">
        <v>43636378.502500005</v>
      </c>
      <c r="P60" s="44"/>
      <c r="Q60" s="44">
        <v>229371917</v>
      </c>
      <c r="R60" s="44"/>
      <c r="S60" s="41">
        <v>167849563</v>
      </c>
      <c r="T60" s="71"/>
      <c r="U60" s="46">
        <v>64.3</v>
      </c>
      <c r="V60" s="45"/>
      <c r="W60" s="77">
        <v>127407535689.29431</v>
      </c>
      <c r="X60" s="43"/>
      <c r="Y60" s="47">
        <v>114564483301.28221</v>
      </c>
      <c r="Z60" s="48"/>
      <c r="AA60" s="40">
        <v>12843052388.0121</v>
      </c>
      <c r="AB60" s="45"/>
      <c r="AC60" s="23">
        <v>22</v>
      </c>
      <c r="AD60" s="45"/>
      <c r="AE60" s="70">
        <v>11246.162508899175</v>
      </c>
      <c r="AF60" s="43"/>
      <c r="AG60" s="101">
        <v>3.7326420000000011</v>
      </c>
      <c r="AH60" s="118"/>
      <c r="AI60" s="92">
        <v>452.68505913604679</v>
      </c>
      <c r="AJ60" s="48"/>
      <c r="AK60" s="133">
        <v>13719</v>
      </c>
      <c r="AL60" s="43"/>
      <c r="AM60" s="16">
        <v>4134.2449140090011</v>
      </c>
      <c r="AN60" s="43"/>
      <c r="AO60" s="42">
        <v>7449.354362821</v>
      </c>
      <c r="AP60" s="48"/>
      <c r="AQ60" s="16">
        <v>2134.9210723973333</v>
      </c>
      <c r="AR60" s="48"/>
      <c r="AS60" s="97">
        <v>2213.5160415007399</v>
      </c>
      <c r="AT60" s="48"/>
      <c r="AU60" s="25">
        <v>1.8553610000000003</v>
      </c>
      <c r="AV60" s="48"/>
      <c r="AW60" s="120">
        <v>103.45020290501178</v>
      </c>
      <c r="AX60" s="49"/>
      <c r="AY60" s="16">
        <v>79760465</v>
      </c>
      <c r="AZ60" s="48"/>
      <c r="BA60" s="83"/>
    </row>
    <row r="61" spans="1:53" s="14" customFormat="1">
      <c r="A61" s="29">
        <v>42886</v>
      </c>
      <c r="B61" s="33"/>
      <c r="C61" s="18">
        <v>163440369</v>
      </c>
      <c r="D61" s="5"/>
      <c r="E61" s="42">
        <v>74620115</v>
      </c>
      <c r="F61" s="43"/>
      <c r="G61" s="18">
        <v>42275665</v>
      </c>
      <c r="H61" s="43"/>
      <c r="I61" s="42">
        <v>46541415</v>
      </c>
      <c r="J61" s="42"/>
      <c r="K61" s="18">
        <v>1371.1264164141721</v>
      </c>
      <c r="L61" s="42"/>
      <c r="M61" s="42">
        <v>100.16212038050354</v>
      </c>
      <c r="N61" s="43"/>
      <c r="O61" s="64">
        <v>45889315.600000001</v>
      </c>
      <c r="P61" s="44"/>
      <c r="Q61" s="44">
        <v>332667405</v>
      </c>
      <c r="R61" s="44"/>
      <c r="S61" s="41">
        <v>140832405.01440001</v>
      </c>
      <c r="T61" s="71"/>
      <c r="U61" s="46">
        <v>59.4</v>
      </c>
      <c r="V61" s="45"/>
      <c r="W61" s="77">
        <v>131511440180.12819</v>
      </c>
      <c r="X61" s="43"/>
      <c r="Y61" s="47">
        <v>116935352289.7233</v>
      </c>
      <c r="Z61" s="48"/>
      <c r="AA61" s="40">
        <v>14576087890.4049</v>
      </c>
      <c r="AB61" s="45"/>
      <c r="AC61" s="23">
        <v>22</v>
      </c>
      <c r="AD61" s="45"/>
      <c r="AE61" s="70">
        <v>11256.731905658395</v>
      </c>
      <c r="AF61" s="43"/>
      <c r="AG61" s="101">
        <v>3.9622130000000007</v>
      </c>
      <c r="AH61" s="118"/>
      <c r="AI61" s="92">
        <v>451.51065753407727</v>
      </c>
      <c r="AJ61" s="48"/>
      <c r="AK61" s="133">
        <v>13742</v>
      </c>
      <c r="AL61" s="43"/>
      <c r="AM61" s="16">
        <v>4207.5920110393536</v>
      </c>
      <c r="AN61" s="43"/>
      <c r="AO61" s="42">
        <v>7517.4518603042006</v>
      </c>
      <c r="AP61" s="48"/>
      <c r="AQ61" s="16">
        <v>2017.1340389003224</v>
      </c>
      <c r="AR61" s="48"/>
      <c r="AS61" s="97">
        <v>2198.5508034895856</v>
      </c>
      <c r="AT61" s="48"/>
      <c r="AU61" s="25">
        <v>2.0394549999999998</v>
      </c>
      <c r="AV61" s="48"/>
      <c r="AW61" s="120">
        <v>106.2</v>
      </c>
      <c r="AX61" s="49"/>
      <c r="AY61" s="16">
        <v>69521863</v>
      </c>
      <c r="AZ61" s="48"/>
      <c r="BA61" s="83"/>
    </row>
    <row r="62" spans="1:53" s="14" customFormat="1">
      <c r="A62" s="29">
        <v>42855</v>
      </c>
      <c r="B62" s="33"/>
      <c r="C62" s="18">
        <v>139418368</v>
      </c>
      <c r="D62" s="5"/>
      <c r="E62" s="42">
        <v>72867599</v>
      </c>
      <c r="F62" s="43"/>
      <c r="G62" s="18">
        <v>26938903</v>
      </c>
      <c r="H62" s="43"/>
      <c r="I62" s="42">
        <v>39607653</v>
      </c>
      <c r="J62" s="42"/>
      <c r="K62" s="18">
        <v>1287.6148069370811</v>
      </c>
      <c r="L62" s="42"/>
      <c r="M62" s="42">
        <v>104.91966879577396</v>
      </c>
      <c r="N62" s="43"/>
      <c r="O62" s="64">
        <v>46289361.349999994</v>
      </c>
      <c r="P62" s="44"/>
      <c r="Q62" s="44">
        <v>221545116</v>
      </c>
      <c r="R62" s="44"/>
      <c r="S62" s="41">
        <v>123526909.9904</v>
      </c>
      <c r="T62" s="71"/>
      <c r="U62" s="46">
        <v>65.099999999999994</v>
      </c>
      <c r="V62" s="45"/>
      <c r="W62" s="77">
        <v>106222310048</v>
      </c>
      <c r="X62" s="43"/>
      <c r="Y62" s="47">
        <v>93937770168.512314</v>
      </c>
      <c r="Z62" s="48"/>
      <c r="AA62" s="40">
        <v>12284539878.951</v>
      </c>
      <c r="AB62" s="45"/>
      <c r="AC62" s="23">
        <v>18</v>
      </c>
      <c r="AD62" s="45"/>
      <c r="AE62" s="70">
        <v>11199.966483712888</v>
      </c>
      <c r="AF62" s="43"/>
      <c r="AG62" s="101">
        <v>3.1411579999999999</v>
      </c>
      <c r="AH62" s="118"/>
      <c r="AI62" s="92">
        <v>460.17672381176681</v>
      </c>
      <c r="AJ62" s="48"/>
      <c r="AK62" s="133">
        <v>14499</v>
      </c>
      <c r="AL62" s="43"/>
      <c r="AM62" s="16">
        <v>4598.5564264353306</v>
      </c>
      <c r="AN62" s="43"/>
      <c r="AO62" s="42">
        <v>7768.2716335093282</v>
      </c>
      <c r="AP62" s="48"/>
      <c r="AQ62" s="16">
        <v>2131.9489762116646</v>
      </c>
      <c r="AR62" s="48"/>
      <c r="AS62" s="97">
        <v>2168.9529208364029</v>
      </c>
      <c r="AT62" s="48"/>
      <c r="AU62" s="25">
        <v>1.666064</v>
      </c>
      <c r="AV62" s="48"/>
      <c r="AW62" s="120">
        <v>103</v>
      </c>
      <c r="AX62" s="49"/>
      <c r="AY62" s="16">
        <v>69343837</v>
      </c>
      <c r="AZ62" s="48"/>
      <c r="BA62" s="83"/>
    </row>
    <row r="63" spans="1:53" s="14" customFormat="1">
      <c r="A63" s="29">
        <v>42795</v>
      </c>
      <c r="B63" s="33"/>
      <c r="C63" s="18">
        <v>190441525</v>
      </c>
      <c r="D63" s="5"/>
      <c r="E63" s="42">
        <v>93545064</v>
      </c>
      <c r="F63" s="43"/>
      <c r="G63" s="18">
        <v>27762138</v>
      </c>
      <c r="H63" s="43"/>
      <c r="I63" s="42">
        <v>69111119</v>
      </c>
      <c r="J63" s="42"/>
      <c r="K63" s="18">
        <v>1247.237968528156</v>
      </c>
      <c r="L63" s="42"/>
      <c r="M63" s="42">
        <v>154.85112501793745</v>
      </c>
      <c r="N63" s="43"/>
      <c r="O63" s="64">
        <v>48720595.550000004</v>
      </c>
      <c r="P63" s="44"/>
      <c r="Q63" s="44">
        <v>313233505</v>
      </c>
      <c r="R63" s="44"/>
      <c r="S63" s="41">
        <v>166944832</v>
      </c>
      <c r="T63" s="71"/>
      <c r="U63" s="46">
        <v>62</v>
      </c>
      <c r="V63" s="45"/>
      <c r="W63" s="77">
        <v>135689448989</v>
      </c>
      <c r="X63" s="43"/>
      <c r="Y63" s="47">
        <v>122253194581.85579</v>
      </c>
      <c r="Z63" s="48"/>
      <c r="AA63" s="40">
        <v>13436254407.293398</v>
      </c>
      <c r="AB63" s="45"/>
      <c r="AC63" s="23">
        <v>23</v>
      </c>
      <c r="AD63" s="45"/>
      <c r="AE63" s="70">
        <v>11232.294646870965</v>
      </c>
      <c r="AF63" s="43"/>
      <c r="AG63" s="101">
        <v>4.1503480000000001</v>
      </c>
      <c r="AH63" s="118"/>
      <c r="AI63" s="92">
        <v>474.43289272441785</v>
      </c>
      <c r="AJ63" s="48"/>
      <c r="AK63" s="133">
        <v>15213</v>
      </c>
      <c r="AL63" s="43"/>
      <c r="AM63" s="16">
        <v>5346.7970762006371</v>
      </c>
      <c r="AN63" s="43"/>
      <c r="AO63" s="42">
        <v>7763.1667273858056</v>
      </c>
      <c r="AP63" s="48"/>
      <c r="AQ63" s="16">
        <v>2102.6633535735455</v>
      </c>
      <c r="AR63" s="48"/>
      <c r="AS63" s="97">
        <v>2155.6025365865898</v>
      </c>
      <c r="AT63" s="48"/>
      <c r="AU63" s="25">
        <v>2.151268</v>
      </c>
      <c r="AV63" s="48"/>
      <c r="AW63" s="120">
        <v>99.699999999999989</v>
      </c>
      <c r="AX63" s="49"/>
      <c r="AY63" s="16">
        <v>88301670</v>
      </c>
      <c r="AZ63" s="48"/>
      <c r="BA63" s="83"/>
    </row>
    <row r="64" spans="1:53" s="14" customFormat="1">
      <c r="A64" s="29">
        <v>42767</v>
      </c>
      <c r="B64" s="33"/>
      <c r="C64" s="18">
        <v>129719685</v>
      </c>
      <c r="D64" s="5"/>
      <c r="E64" s="42">
        <v>58597169</v>
      </c>
      <c r="F64" s="43"/>
      <c r="G64" s="18">
        <v>19970220</v>
      </c>
      <c r="H64" s="43"/>
      <c r="I64" s="42">
        <v>51151370</v>
      </c>
      <c r="J64" s="42"/>
      <c r="K64" s="18">
        <v>1106.9666060327384</v>
      </c>
      <c r="L64" s="42"/>
      <c r="M64" s="42">
        <v>107.76347183319118</v>
      </c>
      <c r="N64" s="43"/>
      <c r="O64" s="64">
        <v>42084255.475000001</v>
      </c>
      <c r="P64" s="44"/>
      <c r="Q64" s="44">
        <v>201544463</v>
      </c>
      <c r="R64" s="44"/>
      <c r="S64" s="41">
        <v>163971079</v>
      </c>
      <c r="T64" s="71"/>
      <c r="U64" s="46">
        <v>55.8</v>
      </c>
      <c r="V64" s="45"/>
      <c r="W64" s="77">
        <v>108966093501</v>
      </c>
      <c r="X64" s="43"/>
      <c r="Y64" s="47">
        <v>97459846149.282135</v>
      </c>
      <c r="Z64" s="48"/>
      <c r="AA64" s="40">
        <v>11506247351.803698</v>
      </c>
      <c r="AB64" s="45"/>
      <c r="AC64" s="23">
        <v>20</v>
      </c>
      <c r="AD64" s="45"/>
      <c r="AE64" s="70">
        <v>11433.965034800018</v>
      </c>
      <c r="AF64" s="43"/>
      <c r="AG64" s="101">
        <v>3.5366219999999995</v>
      </c>
      <c r="AH64" s="118"/>
      <c r="AI64" s="92">
        <v>489.43403857252656</v>
      </c>
      <c r="AJ64" s="48"/>
      <c r="AK64" s="133">
        <v>15687.34304563608</v>
      </c>
      <c r="AL64" s="43"/>
      <c r="AM64" s="16">
        <v>5924.5044781257166</v>
      </c>
      <c r="AN64" s="43"/>
      <c r="AO64" s="42">
        <v>7551.8082414032187</v>
      </c>
      <c r="AP64" s="48"/>
      <c r="AQ64" s="16">
        <v>2211.0303261071449</v>
      </c>
      <c r="AR64" s="48"/>
      <c r="AS64" s="97">
        <v>2144.2061865430001</v>
      </c>
      <c r="AT64" s="48"/>
      <c r="AU64" s="25">
        <v>1.8262830000000001</v>
      </c>
      <c r="AV64" s="48"/>
      <c r="AW64" s="120">
        <v>94.2</v>
      </c>
      <c r="AX64" s="49"/>
      <c r="AY64" s="16">
        <v>55509995</v>
      </c>
      <c r="AZ64" s="48"/>
      <c r="BA64" s="83"/>
    </row>
    <row r="65" spans="1:232" s="14" customFormat="1">
      <c r="A65" s="29">
        <v>42736</v>
      </c>
      <c r="B65" s="33"/>
      <c r="C65" s="18">
        <v>125981409</v>
      </c>
      <c r="D65" s="5"/>
      <c r="E65" s="42">
        <v>58626933</v>
      </c>
      <c r="F65" s="43"/>
      <c r="G65" s="18">
        <v>20628883</v>
      </c>
      <c r="H65" s="43"/>
      <c r="I65" s="42">
        <v>46717386</v>
      </c>
      <c r="J65" s="42"/>
      <c r="K65" s="18">
        <v>1013.9448168870832</v>
      </c>
      <c r="L65" s="42"/>
      <c r="M65" s="42">
        <v>82.910294458038649</v>
      </c>
      <c r="N65" s="43"/>
      <c r="O65" s="64">
        <v>43781529.199999996</v>
      </c>
      <c r="P65" s="44"/>
      <c r="Q65" s="44">
        <v>292201090</v>
      </c>
      <c r="R65" s="44"/>
      <c r="S65" s="41">
        <v>165995794</v>
      </c>
      <c r="T65" s="71"/>
      <c r="U65" s="46">
        <v>59.7</v>
      </c>
      <c r="V65" s="45"/>
      <c r="W65" s="77">
        <v>116847811242</v>
      </c>
      <c r="X65" s="43"/>
      <c r="Y65" s="47">
        <v>103762025890.28781</v>
      </c>
      <c r="Z65" s="48"/>
      <c r="AA65" s="40">
        <v>13085785351.944801</v>
      </c>
      <c r="AB65" s="45"/>
      <c r="AC65" s="23">
        <v>22</v>
      </c>
      <c r="AD65" s="45"/>
      <c r="AE65" s="70">
        <v>11337.427638334944</v>
      </c>
      <c r="AF65" s="43"/>
      <c r="AG65" s="101">
        <v>3.453951</v>
      </c>
      <c r="AH65" s="118"/>
      <c r="AI65" s="92">
        <v>495.00917978264306</v>
      </c>
      <c r="AJ65" s="48"/>
      <c r="AK65" s="133">
        <v>14535</v>
      </c>
      <c r="AL65" s="43"/>
      <c r="AM65" s="16">
        <v>5666.2249559603124</v>
      </c>
      <c r="AN65" s="43"/>
      <c r="AO65" s="42">
        <v>6808.1887842748329</v>
      </c>
      <c r="AP65" s="48"/>
      <c r="AQ65" s="16">
        <v>2060.7669962803234</v>
      </c>
      <c r="AR65" s="48"/>
      <c r="AS65" s="97">
        <v>2073.0483928886201</v>
      </c>
      <c r="AT65" s="48"/>
      <c r="AU65" s="25">
        <v>1.8586269999999998</v>
      </c>
      <c r="AV65" s="48"/>
      <c r="AW65" s="120">
        <v>91.699999999999989</v>
      </c>
      <c r="AX65" s="49"/>
      <c r="AY65" s="16">
        <v>55737226</v>
      </c>
      <c r="AZ65" s="48"/>
      <c r="BA65" s="83"/>
    </row>
    <row r="66" spans="1:232" s="14" customFormat="1">
      <c r="A66" s="29">
        <v>42705</v>
      </c>
      <c r="B66" s="33"/>
      <c r="C66" s="18">
        <v>157205728</v>
      </c>
      <c r="D66" s="5"/>
      <c r="E66" s="42">
        <v>83182037</v>
      </c>
      <c r="F66" s="43"/>
      <c r="G66" s="18">
        <v>21077513</v>
      </c>
      <c r="H66" s="43"/>
      <c r="I66" s="42">
        <v>52927266</v>
      </c>
      <c r="J66" s="42"/>
      <c r="K66" s="18">
        <v>948.44903024071266</v>
      </c>
      <c r="L66" s="42"/>
      <c r="M66" s="42">
        <v>132.9050623910102</v>
      </c>
      <c r="N66" s="43"/>
      <c r="O66" s="64">
        <v>44323737.950000003</v>
      </c>
      <c r="P66" s="44"/>
      <c r="Q66" s="44">
        <v>289728487</v>
      </c>
      <c r="R66" s="44"/>
      <c r="S66" s="41">
        <v>152619572</v>
      </c>
      <c r="T66" s="71"/>
      <c r="U66" s="46">
        <v>62.1</v>
      </c>
      <c r="V66" s="45"/>
      <c r="W66" s="77">
        <v>116218493792.54056</v>
      </c>
      <c r="X66" s="43"/>
      <c r="Y66" s="47">
        <v>101407440754.32227</v>
      </c>
      <c r="Z66" s="48"/>
      <c r="AA66" s="40">
        <v>14811053037.802299</v>
      </c>
      <c r="AB66" s="45"/>
      <c r="AC66" s="23">
        <v>21</v>
      </c>
      <c r="AD66" s="45"/>
      <c r="AE66" s="70">
        <v>11363.145403704195</v>
      </c>
      <c r="AF66" s="43"/>
      <c r="AG66" s="101">
        <v>3.1501339999999995</v>
      </c>
      <c r="AH66" s="118"/>
      <c r="AI66" s="92">
        <v>492.54604218199154</v>
      </c>
      <c r="AJ66" s="48"/>
      <c r="AK66" s="133">
        <v>13154</v>
      </c>
      <c r="AL66" s="43"/>
      <c r="AM66" s="16">
        <v>4447.4557691038772</v>
      </c>
      <c r="AN66" s="43"/>
      <c r="AO66" s="42">
        <v>6584.6189132809577</v>
      </c>
      <c r="AP66" s="48"/>
      <c r="AQ66" s="16">
        <v>2121.7609967861308</v>
      </c>
      <c r="AR66" s="48"/>
      <c r="AS66" s="97">
        <v>2043.3812466772679</v>
      </c>
      <c r="AT66" s="48"/>
      <c r="AU66" s="25">
        <v>1.8285089999999999</v>
      </c>
      <c r="AV66" s="48"/>
      <c r="AW66" s="120">
        <v>91.5</v>
      </c>
      <c r="AX66" s="49"/>
      <c r="AY66" s="16">
        <v>78506328</v>
      </c>
      <c r="AZ66" s="48"/>
      <c r="BA66" s="83"/>
    </row>
    <row r="67" spans="1:232" s="14" customFormat="1">
      <c r="A67" s="29">
        <v>42675</v>
      </c>
      <c r="B67" s="33"/>
      <c r="C67" s="18">
        <v>151843330</v>
      </c>
      <c r="D67" s="5"/>
      <c r="E67" s="42">
        <v>74333948</v>
      </c>
      <c r="F67" s="43"/>
      <c r="G67" s="18">
        <v>20856865</v>
      </c>
      <c r="H67" s="43"/>
      <c r="I67" s="42">
        <v>56648612</v>
      </c>
      <c r="J67" s="42"/>
      <c r="K67" s="18">
        <v>842.77099443424208</v>
      </c>
      <c r="L67" s="42"/>
      <c r="M67" s="42">
        <v>69.590072991336072</v>
      </c>
      <c r="N67" s="43"/>
      <c r="O67" s="64">
        <v>42265770.850000009</v>
      </c>
      <c r="P67" s="44"/>
      <c r="Q67" s="44">
        <v>425413974</v>
      </c>
      <c r="R67" s="44"/>
      <c r="S67" s="41">
        <v>146848901</v>
      </c>
      <c r="T67" s="71"/>
      <c r="U67" s="46">
        <v>55.9</v>
      </c>
      <c r="V67" s="45"/>
      <c r="W67" s="77">
        <v>124666286516</v>
      </c>
      <c r="X67" s="43"/>
      <c r="Y67" s="47">
        <v>108337573825.73567</v>
      </c>
      <c r="Z67" s="48"/>
      <c r="AA67" s="40">
        <v>16328712690.590199</v>
      </c>
      <c r="AB67" s="45"/>
      <c r="AC67" s="23">
        <v>22</v>
      </c>
      <c r="AD67" s="45"/>
      <c r="AE67" s="70">
        <v>11243.548316202219</v>
      </c>
      <c r="AF67" s="43"/>
      <c r="AG67" s="101">
        <v>3.4069539999999998</v>
      </c>
      <c r="AH67" s="118"/>
      <c r="AI67" s="92">
        <v>487.23529899290219</v>
      </c>
      <c r="AJ67" s="48"/>
      <c r="AK67" s="133">
        <v>13313</v>
      </c>
      <c r="AL67" s="43"/>
      <c r="AM67" s="16">
        <v>4277.7758081630036</v>
      </c>
      <c r="AN67" s="43"/>
      <c r="AO67" s="42">
        <v>6974.3909058209847</v>
      </c>
      <c r="AP67" s="48"/>
      <c r="AQ67" s="16">
        <v>2061.1741642549991</v>
      </c>
      <c r="AR67" s="48"/>
      <c r="AS67" s="97">
        <v>1970.7035210200008</v>
      </c>
      <c r="AT67" s="48"/>
      <c r="AU67" s="25">
        <v>1.7987510000000002</v>
      </c>
      <c r="AV67" s="48"/>
      <c r="AW67" s="120">
        <v>84.84936975100004</v>
      </c>
      <c r="AX67" s="49"/>
      <c r="AY67" s="16">
        <v>70542883</v>
      </c>
      <c r="AZ67" s="48"/>
      <c r="BA67" s="83"/>
    </row>
    <row r="68" spans="1:232" s="14" customFormat="1">
      <c r="A68" s="29">
        <v>42644</v>
      </c>
      <c r="B68" s="33"/>
      <c r="C68" s="18">
        <v>114509949</v>
      </c>
      <c r="D68" s="5"/>
      <c r="E68" s="42">
        <v>52462728</v>
      </c>
      <c r="F68" s="43"/>
      <c r="G68" s="18">
        <v>20369292</v>
      </c>
      <c r="H68" s="43"/>
      <c r="I68" s="42">
        <v>41670278</v>
      </c>
      <c r="J68" s="42"/>
      <c r="K68" s="18">
        <v>804.27156493205723</v>
      </c>
      <c r="L68" s="42"/>
      <c r="M68" s="42">
        <v>49.825400544577143</v>
      </c>
      <c r="N68" s="43"/>
      <c r="O68" s="64">
        <v>43456530.999999993</v>
      </c>
      <c r="P68" s="44"/>
      <c r="Q68" s="44">
        <v>413315872</v>
      </c>
      <c r="R68" s="44"/>
      <c r="S68" s="41">
        <v>133074174</v>
      </c>
      <c r="T68" s="71"/>
      <c r="U68" s="46">
        <v>58.4</v>
      </c>
      <c r="V68" s="45"/>
      <c r="W68" s="77">
        <v>98658650993</v>
      </c>
      <c r="X68" s="43"/>
      <c r="Y68" s="47">
        <v>88315386474.912216</v>
      </c>
      <c r="Z68" s="48"/>
      <c r="AA68" s="40">
        <v>10343264517.985331</v>
      </c>
      <c r="AB68" s="45"/>
      <c r="AC68" s="23">
        <v>20</v>
      </c>
      <c r="AD68" s="45"/>
      <c r="AE68" s="70">
        <v>11148.855850020678</v>
      </c>
      <c r="AF68" s="43"/>
      <c r="AG68" s="101">
        <v>3.0539579999999997</v>
      </c>
      <c r="AH68" s="118"/>
      <c r="AI68" s="92">
        <v>490.99486543668246</v>
      </c>
      <c r="AJ68" s="48"/>
      <c r="AK68" s="133">
        <v>13203</v>
      </c>
      <c r="AL68" s="43"/>
      <c r="AM68" s="16">
        <v>3990.5301929161265</v>
      </c>
      <c r="AN68" s="43"/>
      <c r="AO68" s="42">
        <v>7068.3139604386988</v>
      </c>
      <c r="AP68" s="48"/>
      <c r="AQ68" s="16">
        <v>2143.6466233732276</v>
      </c>
      <c r="AR68" s="48"/>
      <c r="AS68" s="89">
        <v>1957.9202623678909</v>
      </c>
      <c r="AT68" s="48"/>
      <c r="AU68" s="25">
        <v>1.5064500000000001</v>
      </c>
      <c r="AV68" s="48"/>
      <c r="AW68" s="120">
        <v>83.5</v>
      </c>
      <c r="AX68" s="49"/>
      <c r="AY68" s="16">
        <v>49434964</v>
      </c>
      <c r="AZ68" s="48"/>
      <c r="BA68" s="83"/>
    </row>
    <row r="69" spans="1:232" s="14" customFormat="1">
      <c r="A69" s="29">
        <v>42614</v>
      </c>
      <c r="B69" s="33"/>
      <c r="C69" s="18">
        <v>162455964</v>
      </c>
      <c r="D69" s="5"/>
      <c r="E69" s="42">
        <v>85901971</v>
      </c>
      <c r="F69" s="43"/>
      <c r="G69" s="18">
        <v>20209140</v>
      </c>
      <c r="H69" s="43"/>
      <c r="I69" s="42">
        <v>56328120</v>
      </c>
      <c r="J69" s="42"/>
      <c r="K69" s="18">
        <v>773.08617136463795</v>
      </c>
      <c r="L69" s="42"/>
      <c r="M69" s="42">
        <v>74.427355683339414</v>
      </c>
      <c r="N69" s="43"/>
      <c r="O69" s="64">
        <v>40696369.712499999</v>
      </c>
      <c r="P69" s="49"/>
      <c r="Q69" s="44">
        <v>375874127</v>
      </c>
      <c r="R69" s="49"/>
      <c r="S69" s="41">
        <v>154352401.17120001</v>
      </c>
      <c r="T69" s="71"/>
      <c r="U69" s="46">
        <v>55.3</v>
      </c>
      <c r="V69" s="45"/>
      <c r="W69" s="77">
        <v>109113765315.89775</v>
      </c>
      <c r="X69" s="58"/>
      <c r="Y69" s="47">
        <v>97216266424.443848</v>
      </c>
      <c r="Z69" s="48"/>
      <c r="AA69" s="40">
        <v>11897498891.453901</v>
      </c>
      <c r="AB69" s="45"/>
      <c r="AC69" s="23">
        <v>22</v>
      </c>
      <c r="AD69" s="45"/>
      <c r="AE69" s="70">
        <v>11178.237705794563</v>
      </c>
      <c r="AF69" s="43"/>
      <c r="AG69" s="101">
        <v>2.9872200000000002</v>
      </c>
      <c r="AH69" s="118"/>
      <c r="AI69" s="92">
        <v>501.62392170791861</v>
      </c>
      <c r="AJ69" s="48"/>
      <c r="AK69" s="133">
        <v>12962</v>
      </c>
      <c r="AL69" s="43"/>
      <c r="AM69" s="16">
        <v>4428.0468043779965</v>
      </c>
      <c r="AN69" s="43"/>
      <c r="AO69" s="42">
        <v>6627.110703649656</v>
      </c>
      <c r="AP69" s="48"/>
      <c r="AQ69" s="16">
        <v>1906.8468216680019</v>
      </c>
      <c r="AR69" s="48"/>
      <c r="AS69" s="89">
        <v>1937.3540755920001</v>
      </c>
      <c r="AT69" s="48"/>
      <c r="AU69" s="25">
        <v>1.4728430000000001</v>
      </c>
      <c r="AV69" s="48"/>
      <c r="AW69" s="120">
        <v>83.1</v>
      </c>
      <c r="AX69" s="49"/>
      <c r="AY69" s="16">
        <v>80989583</v>
      </c>
      <c r="AZ69" s="48"/>
      <c r="BA69" s="83"/>
    </row>
    <row r="70" spans="1:232" s="14" customFormat="1">
      <c r="A70" s="29">
        <v>42583</v>
      </c>
      <c r="B70" s="33"/>
      <c r="C70" s="18">
        <v>93534491</v>
      </c>
      <c r="D70" s="5"/>
      <c r="E70" s="42">
        <v>49378044</v>
      </c>
      <c r="F70" s="43"/>
      <c r="G70" s="18">
        <v>15885703</v>
      </c>
      <c r="H70" s="43"/>
      <c r="I70" s="42">
        <v>28267046</v>
      </c>
      <c r="J70" s="42"/>
      <c r="K70" s="18">
        <v>722.00175554433349</v>
      </c>
      <c r="L70" s="42"/>
      <c r="M70" s="42">
        <v>57.81703771678351</v>
      </c>
      <c r="N70" s="43"/>
      <c r="O70" s="64">
        <v>42415302.200000003</v>
      </c>
      <c r="P70" s="49"/>
      <c r="Q70" s="44">
        <v>199722035</v>
      </c>
      <c r="R70" s="49"/>
      <c r="S70" s="41">
        <v>126690032.87199998</v>
      </c>
      <c r="T70" s="71"/>
      <c r="U70" s="46">
        <v>54.1</v>
      </c>
      <c r="V70" s="45"/>
      <c r="W70" s="77">
        <v>93349885357.25</v>
      </c>
      <c r="X70" s="58"/>
      <c r="Y70" s="47">
        <v>82878713956.121033</v>
      </c>
      <c r="Z70" s="48"/>
      <c r="AA70" s="40">
        <v>10471171401.128962</v>
      </c>
      <c r="AB70" s="45"/>
      <c r="AC70" s="23">
        <v>23</v>
      </c>
      <c r="AD70" s="45"/>
      <c r="AE70" s="70">
        <v>11152.908955393548</v>
      </c>
      <c r="AF70" s="43"/>
      <c r="AG70" s="101">
        <v>2.8718170000000001</v>
      </c>
      <c r="AH70" s="118"/>
      <c r="AI70" s="92">
        <v>514.21669982926721</v>
      </c>
      <c r="AJ70" s="48"/>
      <c r="AK70" s="133">
        <v>12255</v>
      </c>
      <c r="AL70" s="43"/>
      <c r="AM70" s="16">
        <v>4014.8292513603296</v>
      </c>
      <c r="AN70" s="43"/>
      <c r="AO70" s="42">
        <v>6453.1521151525931</v>
      </c>
      <c r="AP70" s="48"/>
      <c r="AQ70" s="16">
        <v>1787.1275994135483</v>
      </c>
      <c r="AR70" s="48"/>
      <c r="AS70" s="89">
        <v>1930.0045307239989</v>
      </c>
      <c r="AT70" s="48"/>
      <c r="AU70" s="25">
        <v>1.5643259999999999</v>
      </c>
      <c r="AV70" s="48"/>
      <c r="AW70" s="120">
        <v>84.6</v>
      </c>
      <c r="AX70" s="49"/>
      <c r="AY70" s="16">
        <v>46480764</v>
      </c>
      <c r="AZ70" s="48"/>
      <c r="BA70" s="83"/>
    </row>
    <row r="71" spans="1:232" s="14" customFormat="1">
      <c r="A71" s="29">
        <v>42552</v>
      </c>
      <c r="B71" s="33"/>
      <c r="C71" s="18">
        <v>114722190</v>
      </c>
      <c r="D71" s="5"/>
      <c r="E71" s="42">
        <v>60615921</v>
      </c>
      <c r="F71" s="43"/>
      <c r="G71" s="18">
        <v>23286179</v>
      </c>
      <c r="H71" s="43"/>
      <c r="I71" s="42">
        <v>30816239</v>
      </c>
      <c r="J71" s="42"/>
      <c r="K71" s="18">
        <v>678.08436943119455</v>
      </c>
      <c r="L71" s="42"/>
      <c r="M71" s="42">
        <v>48.464784218181826</v>
      </c>
      <c r="N71" s="43"/>
      <c r="O71" s="64">
        <v>44485989.049999997</v>
      </c>
      <c r="P71" s="49"/>
      <c r="Q71" s="44">
        <v>245623171</v>
      </c>
      <c r="R71" s="49"/>
      <c r="S71" s="41">
        <v>87910895.400000006</v>
      </c>
      <c r="T71" s="71"/>
      <c r="U71" s="46">
        <v>52.9</v>
      </c>
      <c r="V71" s="45"/>
      <c r="W71" s="77">
        <v>100753137334.20644</v>
      </c>
      <c r="X71" s="58"/>
      <c r="Y71" s="47">
        <v>87020096126.912231</v>
      </c>
      <c r="Z71" s="48"/>
      <c r="AA71" s="40">
        <v>13733041207.294199</v>
      </c>
      <c r="AB71" s="45"/>
      <c r="AC71" s="23">
        <v>21</v>
      </c>
      <c r="AD71" s="45"/>
      <c r="AE71" s="70">
        <v>11131.749805168394</v>
      </c>
      <c r="AF71" s="43"/>
      <c r="AG71" s="101">
        <v>2.8944790000000005</v>
      </c>
      <c r="AH71" s="118"/>
      <c r="AI71" s="92">
        <v>539.80881787959788</v>
      </c>
      <c r="AJ71" s="48"/>
      <c r="AK71" s="133">
        <v>13244</v>
      </c>
      <c r="AL71" s="43"/>
      <c r="AM71" s="16">
        <v>4713.015668087105</v>
      </c>
      <c r="AN71" s="43"/>
      <c r="AO71" s="42">
        <v>6663.5199187783692</v>
      </c>
      <c r="AP71" s="48"/>
      <c r="AQ71" s="16">
        <v>1867.4346261532248</v>
      </c>
      <c r="AR71" s="48"/>
      <c r="AS71" s="89">
        <v>1898.4526314830002</v>
      </c>
      <c r="AT71" s="48"/>
      <c r="AU71" s="25">
        <v>1.5711150000000003</v>
      </c>
      <c r="AV71" s="48"/>
      <c r="AW71" s="120">
        <v>85.114764596552874</v>
      </c>
      <c r="AX71" s="49"/>
      <c r="AY71" s="16">
        <v>57504297</v>
      </c>
      <c r="AZ71" s="48"/>
      <c r="BA71" s="83"/>
    </row>
    <row r="72" spans="1:232" s="14" customFormat="1">
      <c r="A72" s="29">
        <v>42522</v>
      </c>
      <c r="B72" s="33"/>
      <c r="C72" s="18">
        <v>207548957</v>
      </c>
      <c r="D72" s="5"/>
      <c r="E72" s="42">
        <v>116794996</v>
      </c>
      <c r="F72" s="43"/>
      <c r="G72" s="18">
        <v>33059291</v>
      </c>
      <c r="H72" s="43"/>
      <c r="I72" s="42">
        <v>57678663</v>
      </c>
      <c r="J72" s="42"/>
      <c r="K72" s="18">
        <v>642.56548015978149</v>
      </c>
      <c r="L72" s="42"/>
      <c r="M72" s="42">
        <v>92.244670502423531</v>
      </c>
      <c r="N72" s="43"/>
      <c r="O72" s="64">
        <v>43815520.950000003</v>
      </c>
      <c r="P72" s="49"/>
      <c r="Q72" s="44">
        <v>377986166</v>
      </c>
      <c r="R72" s="49"/>
      <c r="S72" s="41">
        <v>127024547.03200001</v>
      </c>
      <c r="T72" s="71"/>
      <c r="U72" s="46">
        <v>59.2</v>
      </c>
      <c r="V72" s="45"/>
      <c r="W72" s="77">
        <v>134913150850.12112</v>
      </c>
      <c r="X72" s="58"/>
      <c r="Y72" s="47">
        <v>115918366046.63953</v>
      </c>
      <c r="Z72" s="48"/>
      <c r="AA72" s="40">
        <v>18994784803.481598</v>
      </c>
      <c r="AB72" s="45"/>
      <c r="AC72" s="23">
        <v>22</v>
      </c>
      <c r="AD72" s="45"/>
      <c r="AE72" s="70">
        <v>11136.77049467076</v>
      </c>
      <c r="AF72" s="43"/>
      <c r="AG72" s="101">
        <v>2.9960310000000003</v>
      </c>
      <c r="AH72" s="118"/>
      <c r="AI72" s="92">
        <v>520.77109939031482</v>
      </c>
      <c r="AJ72" s="48"/>
      <c r="AK72" s="133">
        <v>13914</v>
      </c>
      <c r="AL72" s="43"/>
      <c r="AM72" s="16">
        <v>5609.4973989006548</v>
      </c>
      <c r="AN72" s="43"/>
      <c r="AO72" s="42">
        <v>6117.6142087243297</v>
      </c>
      <c r="AP72" s="48"/>
      <c r="AQ72" s="16">
        <v>2187.4865022009985</v>
      </c>
      <c r="AR72" s="48"/>
      <c r="AS72" s="89">
        <v>1856.064023210999</v>
      </c>
      <c r="AT72" s="48"/>
      <c r="AU72" s="25">
        <v>1.5798050000000001</v>
      </c>
      <c r="AV72" s="48"/>
      <c r="AW72" s="120">
        <v>83.6</v>
      </c>
      <c r="AX72" s="49"/>
      <c r="AY72" s="16">
        <v>111756583</v>
      </c>
      <c r="AZ72" s="48"/>
      <c r="BA72" s="83"/>
    </row>
    <row r="73" spans="1:232" s="14" customFormat="1">
      <c r="A73" s="29">
        <v>42491</v>
      </c>
      <c r="B73" s="34"/>
      <c r="C73" s="18">
        <v>130225835.5</v>
      </c>
      <c r="D73" s="5"/>
      <c r="E73" s="42">
        <v>63500127</v>
      </c>
      <c r="F73" s="43"/>
      <c r="G73" s="18">
        <v>31145157.5</v>
      </c>
      <c r="H73" s="43"/>
      <c r="I73" s="42">
        <v>35578755</v>
      </c>
      <c r="J73" s="42"/>
      <c r="K73" s="18">
        <v>559.22932431519189</v>
      </c>
      <c r="L73" s="42"/>
      <c r="M73" s="42">
        <v>127.26019834924443</v>
      </c>
      <c r="N73" s="43"/>
      <c r="O73" s="64">
        <v>46117254.149999999</v>
      </c>
      <c r="P73" s="49"/>
      <c r="Q73" s="44">
        <v>287827565</v>
      </c>
      <c r="R73" s="49"/>
      <c r="S73" s="41">
        <v>125979375.51199999</v>
      </c>
      <c r="T73" s="71"/>
      <c r="U73" s="46">
        <v>64.599999999999994</v>
      </c>
      <c r="V73" s="45"/>
      <c r="W73" s="77">
        <v>103832572816.79575</v>
      </c>
      <c r="X73" s="58"/>
      <c r="Y73" s="47">
        <v>92200894151.098846</v>
      </c>
      <c r="Z73" s="48"/>
      <c r="AA73" s="40">
        <v>11631678665.696899</v>
      </c>
      <c r="AB73" s="45"/>
      <c r="AC73" s="23">
        <v>22</v>
      </c>
      <c r="AD73" s="45"/>
      <c r="AE73" s="70">
        <v>11195.538532562325</v>
      </c>
      <c r="AF73" s="43"/>
      <c r="AG73" s="101">
        <v>2.8880299999999997</v>
      </c>
      <c r="AH73" s="118"/>
      <c r="AI73" s="92">
        <v>522.77282910901567</v>
      </c>
      <c r="AJ73" s="48"/>
      <c r="AK73" s="133">
        <v>13311</v>
      </c>
      <c r="AL73" s="43"/>
      <c r="AM73" s="16">
        <v>4681.7903068790411</v>
      </c>
      <c r="AN73" s="43"/>
      <c r="AO73" s="42">
        <v>6417.9731407348227</v>
      </c>
      <c r="AP73" s="48"/>
      <c r="AQ73" s="16">
        <v>2211.597446161295</v>
      </c>
      <c r="AR73" s="48"/>
      <c r="AS73" s="89">
        <v>1843.0947894370001</v>
      </c>
      <c r="AT73" s="48"/>
      <c r="AU73" s="25">
        <v>1.3609139999999997</v>
      </c>
      <c r="AV73" s="48"/>
      <c r="AW73" s="120">
        <v>87.9</v>
      </c>
      <c r="AX73" s="49"/>
      <c r="AY73" s="16">
        <v>60933656</v>
      </c>
      <c r="AZ73" s="48"/>
      <c r="BA73" s="83"/>
    </row>
    <row r="74" spans="1:232" s="38" customFormat="1">
      <c r="A74" s="29">
        <v>42461</v>
      </c>
      <c r="B74" s="33"/>
      <c r="C74" s="18">
        <v>127817842</v>
      </c>
      <c r="D74" s="5"/>
      <c r="E74" s="42">
        <v>64232579</v>
      </c>
      <c r="F74" s="43"/>
      <c r="G74" s="18">
        <v>28616852</v>
      </c>
      <c r="H74" s="43"/>
      <c r="I74" s="42">
        <v>34960166</v>
      </c>
      <c r="J74" s="42"/>
      <c r="K74" s="18">
        <v>453.52256705771208</v>
      </c>
      <c r="L74" s="42"/>
      <c r="M74" s="42">
        <v>129.4313428199996</v>
      </c>
      <c r="N74" s="43"/>
      <c r="O74" s="64">
        <v>42560306.200000003</v>
      </c>
      <c r="P74" s="49"/>
      <c r="Q74" s="44">
        <v>416341858</v>
      </c>
      <c r="R74" s="49"/>
      <c r="S74" s="41">
        <v>155955887.3872</v>
      </c>
      <c r="T74" s="71"/>
      <c r="U74" s="46">
        <v>57.8</v>
      </c>
      <c r="V74" s="45"/>
      <c r="W74" s="77">
        <v>110249995795.90123</v>
      </c>
      <c r="X74" s="58"/>
      <c r="Y74" s="47">
        <v>96879859941.283234</v>
      </c>
      <c r="Z74" s="48"/>
      <c r="AA74" s="40">
        <v>13370135854.618002</v>
      </c>
      <c r="AB74" s="45"/>
      <c r="AC74" s="23">
        <v>21</v>
      </c>
      <c r="AD74" s="45"/>
      <c r="AE74" s="70">
        <v>11148.146998930266</v>
      </c>
      <c r="AF74" s="43"/>
      <c r="AG74" s="101">
        <v>2.9195869999999999</v>
      </c>
      <c r="AH74" s="118"/>
      <c r="AI74" s="92">
        <v>530.10761278999587</v>
      </c>
      <c r="AJ74" s="48"/>
      <c r="AK74" s="133">
        <v>13260</v>
      </c>
      <c r="AL74" s="43"/>
      <c r="AM74" s="16">
        <v>4918.5554790650067</v>
      </c>
      <c r="AN74" s="43"/>
      <c r="AO74" s="42">
        <v>6309.4941935376555</v>
      </c>
      <c r="AP74" s="48"/>
      <c r="AQ74" s="16">
        <v>2031.9087369506653</v>
      </c>
      <c r="AR74" s="48"/>
      <c r="AS74" s="89">
        <v>1877.2700249870002</v>
      </c>
      <c r="AT74" s="48"/>
      <c r="AU74" s="25">
        <v>1.4526919999999999</v>
      </c>
      <c r="AV74" s="48"/>
      <c r="AW74" s="120">
        <v>87.4</v>
      </c>
      <c r="AX74" s="49"/>
      <c r="AY74" s="16">
        <v>61063297</v>
      </c>
      <c r="AZ74" s="48"/>
      <c r="BA74" s="84"/>
      <c r="BB74" s="36"/>
      <c r="BC74" s="35"/>
      <c r="BD74" s="36"/>
      <c r="BE74" s="37"/>
      <c r="BF74" s="35"/>
      <c r="BG74" s="36"/>
      <c r="BH74" s="37"/>
      <c r="BI74" s="35"/>
      <c r="BJ74" s="36"/>
      <c r="BK74" s="37"/>
      <c r="BL74" s="35"/>
      <c r="BM74" s="36"/>
      <c r="BN74" s="37"/>
      <c r="BO74" s="35"/>
      <c r="BP74" s="36"/>
      <c r="BQ74" s="37"/>
      <c r="BR74" s="35"/>
      <c r="BS74" s="36"/>
      <c r="BT74" s="37"/>
      <c r="BU74" s="35"/>
      <c r="BV74" s="36"/>
      <c r="BW74" s="37"/>
      <c r="BX74" s="35"/>
      <c r="BY74" s="36"/>
      <c r="BZ74" s="37"/>
      <c r="CA74" s="35"/>
      <c r="CB74" s="36"/>
      <c r="CC74" s="37"/>
      <c r="CD74" s="35"/>
      <c r="CE74" s="36"/>
      <c r="CF74" s="37"/>
      <c r="CG74" s="35"/>
      <c r="CH74" s="36"/>
      <c r="CI74" s="37"/>
      <c r="CJ74" s="35"/>
      <c r="CK74" s="36"/>
      <c r="CL74" s="37"/>
      <c r="CM74" s="35"/>
      <c r="CN74" s="36"/>
      <c r="CO74" s="37"/>
      <c r="CP74" s="35"/>
      <c r="CQ74" s="36"/>
      <c r="CR74" s="37"/>
      <c r="CS74" s="35"/>
      <c r="CT74" s="36"/>
      <c r="CU74" s="37"/>
      <c r="CV74" s="35"/>
      <c r="CW74" s="36"/>
      <c r="CX74" s="37"/>
      <c r="CY74" s="35"/>
      <c r="CZ74" s="36"/>
      <c r="DA74" s="37"/>
      <c r="DB74" s="35"/>
      <c r="DC74" s="36"/>
      <c r="DD74" s="37"/>
      <c r="DE74" s="35"/>
      <c r="DF74" s="36"/>
      <c r="DG74" s="37"/>
      <c r="DH74" s="35"/>
      <c r="DI74" s="36"/>
      <c r="DJ74" s="37"/>
      <c r="DK74" s="35"/>
      <c r="DL74" s="36"/>
      <c r="DM74" s="37"/>
      <c r="DN74" s="35"/>
      <c r="DO74" s="36"/>
      <c r="DP74" s="37"/>
      <c r="DQ74" s="35"/>
      <c r="DR74" s="36"/>
      <c r="DS74" s="37"/>
      <c r="DT74" s="35"/>
      <c r="DU74" s="36"/>
      <c r="DV74" s="37"/>
      <c r="DW74" s="35"/>
      <c r="DX74" s="36"/>
      <c r="DY74" s="37"/>
      <c r="DZ74" s="35"/>
      <c r="EA74" s="36"/>
      <c r="EB74" s="37"/>
      <c r="EC74" s="35"/>
      <c r="ED74" s="36"/>
      <c r="EE74" s="37"/>
      <c r="EF74" s="35"/>
      <c r="EG74" s="36"/>
      <c r="EH74" s="37"/>
      <c r="EI74" s="35"/>
      <c r="EJ74" s="36"/>
      <c r="EK74" s="37"/>
      <c r="EL74" s="35"/>
      <c r="EM74" s="36"/>
      <c r="EN74" s="37"/>
      <c r="EO74" s="35"/>
      <c r="EP74" s="36"/>
      <c r="EQ74" s="37"/>
      <c r="ER74" s="35"/>
      <c r="ES74" s="36"/>
      <c r="ET74" s="37"/>
      <c r="EU74" s="35"/>
      <c r="EV74" s="36"/>
      <c r="EW74" s="37"/>
      <c r="EX74" s="35"/>
      <c r="EY74" s="36"/>
      <c r="EZ74" s="37"/>
      <c r="FA74" s="35"/>
      <c r="FB74" s="36"/>
      <c r="FC74" s="37"/>
      <c r="FD74" s="35"/>
      <c r="FE74" s="36"/>
      <c r="FF74" s="37"/>
      <c r="FG74" s="35"/>
      <c r="FH74" s="36"/>
      <c r="FI74" s="37"/>
      <c r="FJ74" s="35"/>
      <c r="FK74" s="36"/>
      <c r="FL74" s="37"/>
      <c r="FM74" s="35"/>
      <c r="FN74" s="36"/>
      <c r="FO74" s="37"/>
      <c r="FP74" s="35"/>
      <c r="FQ74" s="36"/>
      <c r="FR74" s="37"/>
      <c r="FS74" s="35"/>
      <c r="FT74" s="36"/>
      <c r="FU74" s="37"/>
      <c r="FV74" s="35"/>
      <c r="FW74" s="36"/>
      <c r="FX74" s="37"/>
      <c r="FY74" s="35"/>
      <c r="FZ74" s="36"/>
      <c r="GA74" s="37"/>
      <c r="GB74" s="35"/>
      <c r="GC74" s="36"/>
      <c r="GD74" s="37"/>
      <c r="GE74" s="35"/>
      <c r="GF74" s="36"/>
      <c r="GG74" s="37"/>
      <c r="GH74" s="35"/>
      <c r="GI74" s="36"/>
      <c r="GJ74" s="37"/>
      <c r="GK74" s="35"/>
      <c r="GL74" s="36"/>
      <c r="GM74" s="37"/>
      <c r="GN74" s="35"/>
      <c r="GO74" s="36"/>
      <c r="GP74" s="37"/>
      <c r="GQ74" s="35"/>
      <c r="GR74" s="36"/>
      <c r="GS74" s="37"/>
      <c r="GT74" s="35"/>
      <c r="GU74" s="36"/>
      <c r="GV74" s="37"/>
      <c r="GW74" s="35"/>
      <c r="GX74" s="36"/>
      <c r="GY74" s="37"/>
      <c r="GZ74" s="35"/>
      <c r="HA74" s="36"/>
      <c r="HB74" s="37"/>
      <c r="HC74" s="35"/>
      <c r="HD74" s="36"/>
      <c r="HE74" s="37"/>
      <c r="HF74" s="35"/>
      <c r="HG74" s="36"/>
      <c r="HH74" s="37"/>
      <c r="HI74" s="35"/>
      <c r="HJ74" s="36"/>
      <c r="HK74" s="37"/>
      <c r="HL74" s="35"/>
      <c r="HM74" s="36"/>
      <c r="HN74" s="37"/>
      <c r="HO74" s="35"/>
      <c r="HP74" s="36"/>
      <c r="HQ74" s="37"/>
      <c r="HR74" s="35"/>
      <c r="HS74" s="36"/>
      <c r="HT74" s="37"/>
      <c r="HU74" s="35"/>
      <c r="HV74" s="36"/>
      <c r="HW74" s="37"/>
      <c r="HX74" s="35"/>
    </row>
    <row r="75" spans="1:232" s="38" customFormat="1">
      <c r="A75" s="29">
        <v>42430</v>
      </c>
      <c r="B75" s="33"/>
      <c r="C75" s="18">
        <v>171548086</v>
      </c>
      <c r="D75" s="5"/>
      <c r="E75" s="42">
        <v>94160810</v>
      </c>
      <c r="F75" s="43"/>
      <c r="G75" s="18">
        <v>23500389</v>
      </c>
      <c r="H75" s="43"/>
      <c r="I75" s="42">
        <v>53868689</v>
      </c>
      <c r="J75" s="42"/>
      <c r="K75" s="18">
        <v>335.38724590096859</v>
      </c>
      <c r="L75" s="42"/>
      <c r="M75" s="42">
        <v>33.594523866552088</v>
      </c>
      <c r="N75" s="43"/>
      <c r="O75" s="64">
        <v>48089568.549999997</v>
      </c>
      <c r="P75" s="49"/>
      <c r="Q75" s="44">
        <v>255754867</v>
      </c>
      <c r="R75" s="49"/>
      <c r="S75" s="41">
        <v>135137785.79767501</v>
      </c>
      <c r="T75" s="71"/>
      <c r="U75" s="46">
        <v>60.8</v>
      </c>
      <c r="V75" s="45"/>
      <c r="W75" s="77">
        <v>120891243330.52809</v>
      </c>
      <c r="X75" s="58"/>
      <c r="Y75" s="47">
        <v>105853273151.6048</v>
      </c>
      <c r="Z75" s="48"/>
      <c r="AA75" s="40">
        <v>15037970178.9233</v>
      </c>
      <c r="AB75" s="45"/>
      <c r="AC75" s="23">
        <v>21</v>
      </c>
      <c r="AD75" s="45"/>
      <c r="AE75" s="70">
        <v>11116.286742408827</v>
      </c>
      <c r="AF75" s="43"/>
      <c r="AG75" s="101">
        <v>3.070389</v>
      </c>
      <c r="AH75" s="118"/>
      <c r="AI75" s="92">
        <v>538.16535479600191</v>
      </c>
      <c r="AJ75" s="48"/>
      <c r="AK75" s="133">
        <v>14184</v>
      </c>
      <c r="AL75" s="43"/>
      <c r="AM75" s="16">
        <v>6160.2773939506342</v>
      </c>
      <c r="AN75" s="43"/>
      <c r="AO75" s="42">
        <v>5933.5519334009696</v>
      </c>
      <c r="AP75" s="48"/>
      <c r="AQ75" s="16">
        <v>2089.8549465564479</v>
      </c>
      <c r="AR75" s="48"/>
      <c r="AS75" s="89">
        <v>1858.8841540519998</v>
      </c>
      <c r="AT75" s="48"/>
      <c r="AU75" s="25">
        <v>1.497614</v>
      </c>
      <c r="AV75" s="48"/>
      <c r="AW75" s="120">
        <v>88.9</v>
      </c>
      <c r="AX75" s="49"/>
      <c r="AY75" s="16">
        <v>89702531</v>
      </c>
      <c r="AZ75" s="48"/>
      <c r="BA75" s="84"/>
      <c r="BB75" s="36"/>
      <c r="BC75" s="35"/>
      <c r="BD75" s="36"/>
      <c r="BE75" s="37"/>
      <c r="BF75" s="35"/>
      <c r="BG75" s="36"/>
      <c r="BH75" s="37"/>
      <c r="BI75" s="35"/>
      <c r="BJ75" s="36"/>
      <c r="BK75" s="37"/>
      <c r="BL75" s="35"/>
      <c r="BM75" s="36"/>
      <c r="BN75" s="37"/>
      <c r="BO75" s="35"/>
      <c r="BP75" s="36"/>
      <c r="BQ75" s="37"/>
      <c r="BR75" s="35"/>
      <c r="BS75" s="36"/>
      <c r="BT75" s="37"/>
      <c r="BU75" s="35"/>
      <c r="BV75" s="36"/>
      <c r="BW75" s="37"/>
      <c r="BX75" s="35"/>
      <c r="BY75" s="36"/>
      <c r="BZ75" s="37"/>
      <c r="CA75" s="35"/>
      <c r="CB75" s="36"/>
      <c r="CC75" s="37"/>
      <c r="CD75" s="35"/>
      <c r="CE75" s="36"/>
      <c r="CF75" s="37"/>
      <c r="CG75" s="35"/>
      <c r="CH75" s="36"/>
      <c r="CI75" s="37"/>
      <c r="CJ75" s="35"/>
      <c r="CK75" s="36"/>
      <c r="CL75" s="37"/>
      <c r="CM75" s="35"/>
      <c r="CN75" s="36"/>
      <c r="CO75" s="37"/>
      <c r="CP75" s="35"/>
      <c r="CQ75" s="36"/>
      <c r="CR75" s="37"/>
      <c r="CS75" s="35"/>
      <c r="CT75" s="36"/>
      <c r="CU75" s="37"/>
      <c r="CV75" s="35"/>
      <c r="CW75" s="36"/>
      <c r="CX75" s="37"/>
      <c r="CY75" s="35"/>
      <c r="CZ75" s="36"/>
      <c r="DA75" s="37"/>
      <c r="DB75" s="35"/>
      <c r="DC75" s="36"/>
      <c r="DD75" s="37"/>
      <c r="DE75" s="35"/>
      <c r="DF75" s="36"/>
      <c r="DG75" s="37"/>
      <c r="DH75" s="35"/>
      <c r="DI75" s="36"/>
      <c r="DJ75" s="37"/>
      <c r="DK75" s="35"/>
      <c r="DL75" s="36"/>
      <c r="DM75" s="37"/>
      <c r="DN75" s="35"/>
      <c r="DO75" s="36"/>
      <c r="DP75" s="37"/>
      <c r="DQ75" s="35"/>
      <c r="DR75" s="36"/>
      <c r="DS75" s="37"/>
      <c r="DT75" s="35"/>
      <c r="DU75" s="36"/>
      <c r="DV75" s="37"/>
      <c r="DW75" s="35"/>
      <c r="DX75" s="36"/>
      <c r="DY75" s="37"/>
      <c r="DZ75" s="35"/>
      <c r="EA75" s="36"/>
      <c r="EB75" s="37"/>
      <c r="EC75" s="35"/>
      <c r="ED75" s="36"/>
      <c r="EE75" s="37"/>
      <c r="EF75" s="35"/>
      <c r="EG75" s="36"/>
      <c r="EH75" s="37"/>
      <c r="EI75" s="35"/>
      <c r="EJ75" s="36"/>
      <c r="EK75" s="37"/>
      <c r="EL75" s="35"/>
      <c r="EM75" s="36"/>
      <c r="EN75" s="37"/>
      <c r="EO75" s="35"/>
      <c r="EP75" s="36"/>
      <c r="EQ75" s="37"/>
      <c r="ER75" s="35"/>
      <c r="ES75" s="36"/>
      <c r="ET75" s="37"/>
      <c r="EU75" s="35"/>
      <c r="EV75" s="36"/>
      <c r="EW75" s="37"/>
      <c r="EX75" s="35"/>
      <c r="EY75" s="36"/>
      <c r="EZ75" s="37"/>
      <c r="FA75" s="35"/>
      <c r="FB75" s="36"/>
      <c r="FC75" s="37"/>
      <c r="FD75" s="35"/>
      <c r="FE75" s="36"/>
      <c r="FF75" s="37"/>
      <c r="FG75" s="35"/>
      <c r="FH75" s="36"/>
      <c r="FI75" s="37"/>
      <c r="FJ75" s="35"/>
      <c r="FK75" s="36"/>
      <c r="FL75" s="37"/>
      <c r="FM75" s="35"/>
      <c r="FN75" s="36"/>
      <c r="FO75" s="37"/>
      <c r="FP75" s="35"/>
      <c r="FQ75" s="36"/>
      <c r="FR75" s="37"/>
      <c r="FS75" s="35"/>
      <c r="FT75" s="36"/>
      <c r="FU75" s="37"/>
      <c r="FV75" s="35"/>
      <c r="FW75" s="36"/>
      <c r="FX75" s="37"/>
      <c r="FY75" s="35"/>
      <c r="FZ75" s="36"/>
      <c r="GA75" s="37"/>
      <c r="GB75" s="35"/>
      <c r="GC75" s="36"/>
      <c r="GD75" s="37"/>
      <c r="GE75" s="35"/>
      <c r="GF75" s="36"/>
      <c r="GG75" s="37"/>
      <c r="GH75" s="35"/>
      <c r="GI75" s="36"/>
      <c r="GJ75" s="37"/>
      <c r="GK75" s="35"/>
      <c r="GL75" s="36"/>
      <c r="GM75" s="37"/>
      <c r="GN75" s="35"/>
      <c r="GO75" s="36"/>
      <c r="GP75" s="37"/>
      <c r="GQ75" s="35"/>
      <c r="GR75" s="36"/>
      <c r="GS75" s="37"/>
      <c r="GT75" s="35"/>
      <c r="GU75" s="36"/>
      <c r="GV75" s="37"/>
      <c r="GW75" s="35"/>
      <c r="GX75" s="36"/>
      <c r="GY75" s="37"/>
      <c r="GZ75" s="35"/>
      <c r="HA75" s="36"/>
      <c r="HB75" s="37"/>
      <c r="HC75" s="35"/>
      <c r="HD75" s="36"/>
      <c r="HE75" s="37"/>
      <c r="HF75" s="35"/>
      <c r="HG75" s="36"/>
      <c r="HH75" s="37"/>
      <c r="HI75" s="35"/>
      <c r="HJ75" s="36"/>
      <c r="HK75" s="37"/>
      <c r="HL75" s="35"/>
      <c r="HM75" s="36"/>
      <c r="HN75" s="37"/>
      <c r="HO75" s="35"/>
      <c r="HP75" s="36"/>
      <c r="HQ75" s="37"/>
      <c r="HR75" s="35"/>
      <c r="HS75" s="36"/>
      <c r="HT75" s="37"/>
      <c r="HU75" s="35"/>
      <c r="HV75" s="36"/>
      <c r="HW75" s="37"/>
      <c r="HX75" s="35"/>
    </row>
    <row r="76" spans="1:232" s="38" customFormat="1">
      <c r="A76" s="29">
        <v>42401</v>
      </c>
      <c r="B76" s="33"/>
      <c r="C76" s="18">
        <v>151275890</v>
      </c>
      <c r="D76" s="5"/>
      <c r="E76" s="42">
        <v>82578740</v>
      </c>
      <c r="F76" s="43"/>
      <c r="G76" s="18">
        <v>26145068</v>
      </c>
      <c r="H76" s="43"/>
      <c r="I76" s="42">
        <v>42544287</v>
      </c>
      <c r="J76" s="42"/>
      <c r="K76" s="18">
        <v>307.54289085295386</v>
      </c>
      <c r="L76" s="42"/>
      <c r="M76" s="42">
        <v>28.064410441972104</v>
      </c>
      <c r="N76" s="43"/>
      <c r="O76" s="64">
        <v>47736154.649999999</v>
      </c>
      <c r="P76" s="49"/>
      <c r="Q76" s="44">
        <v>300265155</v>
      </c>
      <c r="R76" s="49"/>
      <c r="S76" s="41">
        <v>230395285.00732899</v>
      </c>
      <c r="T76" s="71"/>
      <c r="U76" s="46">
        <v>52.59</v>
      </c>
      <c r="V76" s="45"/>
      <c r="W76" s="77">
        <v>130712093419.48917</v>
      </c>
      <c r="X76" s="58"/>
      <c r="Y76" s="47">
        <v>113340554881.60527</v>
      </c>
      <c r="Z76" s="48"/>
      <c r="AA76" s="40">
        <v>17371538537.8839</v>
      </c>
      <c r="AB76" s="45"/>
      <c r="AC76" s="23">
        <v>21</v>
      </c>
      <c r="AD76" s="45"/>
      <c r="AE76" s="70">
        <v>11104.695020561714</v>
      </c>
      <c r="AF76" s="43"/>
      <c r="AG76" s="101">
        <v>2.9175610000000001</v>
      </c>
      <c r="AH76" s="118"/>
      <c r="AI76" s="92">
        <v>532.71295735074318</v>
      </c>
      <c r="AJ76" s="48"/>
      <c r="AK76" s="133">
        <v>12751</v>
      </c>
      <c r="AL76" s="43"/>
      <c r="AM76" s="16">
        <v>4407.1091257758626</v>
      </c>
      <c r="AN76" s="43"/>
      <c r="AO76" s="42">
        <v>6197.0463399586324</v>
      </c>
      <c r="AP76" s="48"/>
      <c r="AQ76" s="16">
        <v>2147.0078014479313</v>
      </c>
      <c r="AR76" s="48"/>
      <c r="AS76" s="89">
        <v>1833.412733655</v>
      </c>
      <c r="AT76" s="48"/>
      <c r="AU76" s="25">
        <v>1.5578339999999999</v>
      </c>
      <c r="AV76" s="48"/>
      <c r="AW76" s="120">
        <v>90</v>
      </c>
      <c r="AX76" s="49"/>
      <c r="AY76" s="16">
        <v>78721480</v>
      </c>
      <c r="AZ76" s="48"/>
      <c r="BA76" s="84"/>
      <c r="BB76" s="36"/>
      <c r="BC76" s="35"/>
      <c r="BD76" s="36"/>
      <c r="BE76" s="37"/>
      <c r="BF76" s="35"/>
      <c r="BG76" s="36"/>
      <c r="BH76" s="37"/>
      <c r="BI76" s="35"/>
      <c r="BJ76" s="36"/>
      <c r="BK76" s="37"/>
      <c r="BL76" s="35"/>
      <c r="BM76" s="36"/>
      <c r="BN76" s="37"/>
      <c r="BO76" s="35"/>
      <c r="BP76" s="36"/>
      <c r="BQ76" s="37"/>
      <c r="BR76" s="35"/>
      <c r="BS76" s="36"/>
      <c r="BT76" s="37"/>
      <c r="BU76" s="35"/>
      <c r="BV76" s="36"/>
      <c r="BW76" s="37"/>
      <c r="BX76" s="35"/>
      <c r="BY76" s="36"/>
      <c r="BZ76" s="37"/>
      <c r="CA76" s="35"/>
      <c r="CB76" s="36"/>
      <c r="CC76" s="37"/>
      <c r="CD76" s="35"/>
      <c r="CE76" s="36"/>
      <c r="CF76" s="37"/>
      <c r="CG76" s="35"/>
      <c r="CH76" s="36"/>
      <c r="CI76" s="37"/>
      <c r="CJ76" s="35"/>
      <c r="CK76" s="36"/>
      <c r="CL76" s="37"/>
      <c r="CM76" s="35"/>
      <c r="CN76" s="36"/>
      <c r="CO76" s="37"/>
      <c r="CP76" s="35"/>
      <c r="CQ76" s="36"/>
      <c r="CR76" s="37"/>
      <c r="CS76" s="35"/>
      <c r="CT76" s="36"/>
      <c r="CU76" s="37"/>
      <c r="CV76" s="35"/>
      <c r="CW76" s="36"/>
      <c r="CX76" s="37"/>
      <c r="CY76" s="35"/>
      <c r="CZ76" s="36"/>
      <c r="DA76" s="37"/>
      <c r="DB76" s="35"/>
      <c r="DC76" s="36"/>
      <c r="DD76" s="37"/>
      <c r="DE76" s="35"/>
      <c r="DF76" s="36"/>
      <c r="DG76" s="37"/>
      <c r="DH76" s="35"/>
      <c r="DI76" s="36"/>
      <c r="DJ76" s="37"/>
      <c r="DK76" s="35"/>
      <c r="DL76" s="36"/>
      <c r="DM76" s="37"/>
      <c r="DN76" s="35"/>
      <c r="DO76" s="36"/>
      <c r="DP76" s="37"/>
      <c r="DQ76" s="35"/>
      <c r="DR76" s="36"/>
      <c r="DS76" s="37"/>
      <c r="DT76" s="35"/>
      <c r="DU76" s="36"/>
      <c r="DV76" s="37"/>
      <c r="DW76" s="35"/>
      <c r="DX76" s="36"/>
      <c r="DY76" s="37"/>
      <c r="DZ76" s="35"/>
      <c r="EA76" s="36"/>
      <c r="EB76" s="37"/>
      <c r="EC76" s="35"/>
      <c r="ED76" s="36"/>
      <c r="EE76" s="37"/>
      <c r="EF76" s="35"/>
      <c r="EG76" s="36"/>
      <c r="EH76" s="37"/>
      <c r="EI76" s="35"/>
      <c r="EJ76" s="36"/>
      <c r="EK76" s="37"/>
      <c r="EL76" s="35"/>
      <c r="EM76" s="36"/>
      <c r="EN76" s="37"/>
      <c r="EO76" s="35"/>
      <c r="EP76" s="36"/>
      <c r="EQ76" s="37"/>
      <c r="ER76" s="35"/>
      <c r="ES76" s="36"/>
      <c r="ET76" s="37"/>
      <c r="EU76" s="35"/>
      <c r="EV76" s="36"/>
      <c r="EW76" s="37"/>
      <c r="EX76" s="35"/>
      <c r="EY76" s="36"/>
      <c r="EZ76" s="37"/>
      <c r="FA76" s="35"/>
      <c r="FB76" s="36"/>
      <c r="FC76" s="37"/>
      <c r="FD76" s="35"/>
      <c r="FE76" s="36"/>
      <c r="FF76" s="37"/>
      <c r="FG76" s="35"/>
      <c r="FH76" s="36"/>
      <c r="FI76" s="37"/>
      <c r="FJ76" s="35"/>
      <c r="FK76" s="36"/>
      <c r="FL76" s="37"/>
      <c r="FM76" s="35"/>
      <c r="FN76" s="36"/>
      <c r="FO76" s="37"/>
      <c r="FP76" s="35"/>
      <c r="FQ76" s="36"/>
      <c r="FR76" s="37"/>
      <c r="FS76" s="35"/>
      <c r="FT76" s="36"/>
      <c r="FU76" s="37"/>
      <c r="FV76" s="35"/>
      <c r="FW76" s="36"/>
      <c r="FX76" s="37"/>
      <c r="FY76" s="35"/>
      <c r="FZ76" s="36"/>
      <c r="GA76" s="37"/>
      <c r="GB76" s="35"/>
      <c r="GC76" s="36"/>
      <c r="GD76" s="37"/>
      <c r="GE76" s="35"/>
      <c r="GF76" s="36"/>
      <c r="GG76" s="37"/>
      <c r="GH76" s="35"/>
      <c r="GI76" s="36"/>
      <c r="GJ76" s="37"/>
      <c r="GK76" s="35"/>
      <c r="GL76" s="36"/>
      <c r="GM76" s="37"/>
      <c r="GN76" s="35"/>
      <c r="GO76" s="36"/>
      <c r="GP76" s="37"/>
      <c r="GQ76" s="35"/>
      <c r="GR76" s="36"/>
      <c r="GS76" s="37"/>
      <c r="GT76" s="35"/>
      <c r="GU76" s="36"/>
      <c r="GV76" s="37"/>
      <c r="GW76" s="35"/>
      <c r="GX76" s="36"/>
      <c r="GY76" s="37"/>
      <c r="GZ76" s="35"/>
      <c r="HA76" s="36"/>
      <c r="HB76" s="37"/>
      <c r="HC76" s="35"/>
      <c r="HD76" s="36"/>
      <c r="HE76" s="37"/>
      <c r="HF76" s="35"/>
      <c r="HG76" s="36"/>
      <c r="HH76" s="37"/>
      <c r="HI76" s="35"/>
      <c r="HJ76" s="36"/>
      <c r="HK76" s="37"/>
      <c r="HL76" s="35"/>
      <c r="HM76" s="36"/>
      <c r="HN76" s="37"/>
      <c r="HO76" s="35"/>
      <c r="HP76" s="36"/>
      <c r="HQ76" s="37"/>
      <c r="HR76" s="35"/>
      <c r="HS76" s="36"/>
      <c r="HT76" s="37"/>
      <c r="HU76" s="35"/>
      <c r="HV76" s="36"/>
      <c r="HW76" s="37"/>
      <c r="HX76" s="35"/>
    </row>
    <row r="77" spans="1:232" s="38" customFormat="1">
      <c r="A77" s="29">
        <v>42370</v>
      </c>
      <c r="B77" s="33"/>
      <c r="C77" s="18">
        <v>144793645</v>
      </c>
      <c r="D77" s="5"/>
      <c r="E77" s="42">
        <v>82239435</v>
      </c>
      <c r="F77" s="43"/>
      <c r="G77" s="18">
        <v>27280208</v>
      </c>
      <c r="H77" s="43"/>
      <c r="I77" s="42">
        <v>35270941</v>
      </c>
      <c r="J77" s="42"/>
      <c r="K77" s="18">
        <v>279.04709092881797</v>
      </c>
      <c r="L77" s="42"/>
      <c r="M77" s="42">
        <v>26.668565899530421</v>
      </c>
      <c r="N77" s="43"/>
      <c r="O77" s="64">
        <v>49337290.200000003</v>
      </c>
      <c r="P77" s="49"/>
      <c r="Q77" s="44">
        <v>332403605</v>
      </c>
      <c r="R77" s="49"/>
      <c r="S77" s="41">
        <v>180195445</v>
      </c>
      <c r="T77" s="71"/>
      <c r="U77" s="46">
        <v>58.93</v>
      </c>
      <c r="V77" s="45"/>
      <c r="W77" s="77">
        <v>133716490973.56145</v>
      </c>
      <c r="X77" s="58"/>
      <c r="Y77" s="47">
        <v>115179011032.33275</v>
      </c>
      <c r="Z77" s="48"/>
      <c r="AA77" s="40">
        <v>18537479941.228703</v>
      </c>
      <c r="AB77" s="45"/>
      <c r="AC77" s="23">
        <v>20</v>
      </c>
      <c r="AD77" s="45"/>
      <c r="AE77" s="70">
        <v>11154.531562899272</v>
      </c>
      <c r="AF77" s="43"/>
      <c r="AG77" s="101">
        <v>2.5687100000000003</v>
      </c>
      <c r="AH77" s="118"/>
      <c r="AI77" s="92">
        <v>519.82325891829385</v>
      </c>
      <c r="AJ77" s="48"/>
      <c r="AK77" s="133">
        <v>11751</v>
      </c>
      <c r="AL77" s="43"/>
      <c r="AM77" s="16">
        <v>3665.349099948708</v>
      </c>
      <c r="AN77" s="43"/>
      <c r="AO77" s="42">
        <v>6180.0372841629041</v>
      </c>
      <c r="AP77" s="48"/>
      <c r="AQ77" s="16">
        <v>1905.9813103290317</v>
      </c>
      <c r="AR77" s="48"/>
      <c r="AS77" s="89">
        <v>1816.8786946949999</v>
      </c>
      <c r="AT77" s="48"/>
      <c r="AU77" s="25">
        <v>1.514888</v>
      </c>
      <c r="AV77" s="48"/>
      <c r="AW77" s="120">
        <v>93.5</v>
      </c>
      <c r="AX77" s="49"/>
      <c r="AY77" s="16">
        <v>77232080</v>
      </c>
      <c r="AZ77" s="48"/>
      <c r="BA77" s="84"/>
      <c r="BB77" s="36"/>
      <c r="BC77" s="35"/>
      <c r="BD77" s="36"/>
      <c r="BE77" s="37"/>
      <c r="BF77" s="35"/>
      <c r="BG77" s="36"/>
      <c r="BH77" s="37"/>
      <c r="BI77" s="35"/>
      <c r="BJ77" s="36"/>
      <c r="BK77" s="37"/>
      <c r="BL77" s="35"/>
      <c r="BM77" s="36"/>
      <c r="BN77" s="37"/>
      <c r="BO77" s="35"/>
      <c r="BP77" s="36"/>
      <c r="BQ77" s="37"/>
      <c r="BR77" s="35"/>
      <c r="BS77" s="36"/>
      <c r="BT77" s="37"/>
      <c r="BU77" s="35"/>
      <c r="BV77" s="36"/>
      <c r="BW77" s="37"/>
      <c r="BX77" s="35"/>
      <c r="BY77" s="36"/>
      <c r="BZ77" s="37"/>
      <c r="CA77" s="35"/>
      <c r="CB77" s="36"/>
      <c r="CC77" s="37"/>
      <c r="CD77" s="35"/>
      <c r="CE77" s="36"/>
      <c r="CF77" s="37"/>
      <c r="CG77" s="35"/>
      <c r="CH77" s="36"/>
      <c r="CI77" s="37"/>
      <c r="CJ77" s="35"/>
      <c r="CK77" s="36"/>
      <c r="CL77" s="37"/>
      <c r="CM77" s="35"/>
      <c r="CN77" s="36"/>
      <c r="CO77" s="37"/>
      <c r="CP77" s="35"/>
      <c r="CQ77" s="36"/>
      <c r="CR77" s="37"/>
      <c r="CS77" s="35"/>
      <c r="CT77" s="36"/>
      <c r="CU77" s="37"/>
      <c r="CV77" s="35"/>
      <c r="CW77" s="36"/>
      <c r="CX77" s="37"/>
      <c r="CY77" s="35"/>
      <c r="CZ77" s="36"/>
      <c r="DA77" s="37"/>
      <c r="DB77" s="35"/>
      <c r="DC77" s="36"/>
      <c r="DD77" s="37"/>
      <c r="DE77" s="35"/>
      <c r="DF77" s="36"/>
      <c r="DG77" s="37"/>
      <c r="DH77" s="35"/>
      <c r="DI77" s="36"/>
      <c r="DJ77" s="37"/>
      <c r="DK77" s="35"/>
      <c r="DL77" s="36"/>
      <c r="DM77" s="37"/>
      <c r="DN77" s="35"/>
      <c r="DO77" s="36"/>
      <c r="DP77" s="37"/>
      <c r="DQ77" s="35"/>
      <c r="DR77" s="36"/>
      <c r="DS77" s="37"/>
      <c r="DT77" s="35"/>
      <c r="DU77" s="36"/>
      <c r="DV77" s="37"/>
      <c r="DW77" s="35"/>
      <c r="DX77" s="36"/>
      <c r="DY77" s="37"/>
      <c r="DZ77" s="35"/>
      <c r="EA77" s="36"/>
      <c r="EB77" s="37"/>
      <c r="EC77" s="35"/>
      <c r="ED77" s="36"/>
      <c r="EE77" s="37"/>
      <c r="EF77" s="35"/>
      <c r="EG77" s="36"/>
      <c r="EH77" s="37"/>
      <c r="EI77" s="35"/>
      <c r="EJ77" s="36"/>
      <c r="EK77" s="37"/>
      <c r="EL77" s="35"/>
      <c r="EM77" s="36"/>
      <c r="EN77" s="37"/>
      <c r="EO77" s="35"/>
      <c r="EP77" s="36"/>
      <c r="EQ77" s="37"/>
      <c r="ER77" s="35"/>
      <c r="ES77" s="36"/>
      <c r="ET77" s="37"/>
      <c r="EU77" s="35"/>
      <c r="EV77" s="36"/>
      <c r="EW77" s="37"/>
      <c r="EX77" s="35"/>
      <c r="EY77" s="36"/>
      <c r="EZ77" s="37"/>
      <c r="FA77" s="35"/>
      <c r="FB77" s="36"/>
      <c r="FC77" s="37"/>
      <c r="FD77" s="35"/>
      <c r="FE77" s="36"/>
      <c r="FF77" s="37"/>
      <c r="FG77" s="35"/>
      <c r="FH77" s="36"/>
      <c r="FI77" s="37"/>
      <c r="FJ77" s="35"/>
      <c r="FK77" s="36"/>
      <c r="FL77" s="37"/>
      <c r="FM77" s="35"/>
      <c r="FN77" s="36"/>
      <c r="FO77" s="37"/>
      <c r="FP77" s="35"/>
      <c r="FQ77" s="36"/>
      <c r="FR77" s="37"/>
      <c r="FS77" s="35"/>
      <c r="FT77" s="36"/>
      <c r="FU77" s="37"/>
      <c r="FV77" s="35"/>
      <c r="FW77" s="36"/>
      <c r="FX77" s="37"/>
      <c r="FY77" s="35"/>
      <c r="FZ77" s="36"/>
      <c r="GA77" s="37"/>
      <c r="GB77" s="35"/>
      <c r="GC77" s="36"/>
      <c r="GD77" s="37"/>
      <c r="GE77" s="35"/>
      <c r="GF77" s="36"/>
      <c r="GG77" s="37"/>
      <c r="GH77" s="35"/>
      <c r="GI77" s="36"/>
      <c r="GJ77" s="37"/>
      <c r="GK77" s="35"/>
      <c r="GL77" s="36"/>
      <c r="GM77" s="37"/>
      <c r="GN77" s="35"/>
      <c r="GO77" s="36"/>
      <c r="GP77" s="37"/>
      <c r="GQ77" s="35"/>
      <c r="GR77" s="36"/>
      <c r="GS77" s="37"/>
      <c r="GT77" s="35"/>
      <c r="GU77" s="36"/>
      <c r="GV77" s="37"/>
      <c r="GW77" s="35"/>
      <c r="GX77" s="36"/>
      <c r="GY77" s="37"/>
      <c r="GZ77" s="35"/>
      <c r="HA77" s="36"/>
      <c r="HB77" s="37"/>
      <c r="HC77" s="35"/>
      <c r="HD77" s="36"/>
      <c r="HE77" s="37"/>
      <c r="HF77" s="35"/>
      <c r="HG77" s="36"/>
      <c r="HH77" s="37"/>
      <c r="HI77" s="35"/>
      <c r="HJ77" s="36"/>
      <c r="HK77" s="37"/>
      <c r="HL77" s="35"/>
      <c r="HM77" s="36"/>
      <c r="HN77" s="37"/>
      <c r="HO77" s="35"/>
      <c r="HP77" s="36"/>
      <c r="HQ77" s="37"/>
      <c r="HR77" s="35"/>
      <c r="HS77" s="36"/>
      <c r="HT77" s="37"/>
      <c r="HU77" s="35"/>
      <c r="HV77" s="36"/>
      <c r="HW77" s="37"/>
      <c r="HX77" s="35"/>
    </row>
    <row r="78" spans="1:232" s="14" customFormat="1">
      <c r="A78" s="30">
        <v>42340</v>
      </c>
      <c r="B78" s="8"/>
      <c r="C78" s="18">
        <v>151222533</v>
      </c>
      <c r="D78" s="2"/>
      <c r="E78" s="37">
        <v>81052526</v>
      </c>
      <c r="F78" s="50"/>
      <c r="G78" s="18">
        <v>24509636</v>
      </c>
      <c r="H78" s="50"/>
      <c r="I78" s="37">
        <v>45631671</v>
      </c>
      <c r="J78" s="37"/>
      <c r="K78" s="18"/>
      <c r="L78" s="37"/>
      <c r="M78" s="37"/>
      <c r="N78" s="50"/>
      <c r="O78" s="64">
        <v>52229824.649999999</v>
      </c>
      <c r="P78" s="51"/>
      <c r="Q78" s="44">
        <v>233596617</v>
      </c>
      <c r="R78" s="51"/>
      <c r="S78" s="41">
        <v>143312895.93474001</v>
      </c>
      <c r="T78" s="72"/>
      <c r="U78" s="52">
        <v>59.9</v>
      </c>
      <c r="V78" s="50"/>
      <c r="W78" s="77">
        <v>121834081407</v>
      </c>
      <c r="X78" s="58"/>
      <c r="Y78" s="47"/>
      <c r="Z78" s="48"/>
      <c r="AA78" s="40"/>
      <c r="AB78" s="50"/>
      <c r="AC78" s="37">
        <v>20</v>
      </c>
      <c r="AD78" s="50"/>
      <c r="AE78" s="70">
        <v>11352.37126816544</v>
      </c>
      <c r="AF78" s="50"/>
      <c r="AG78" s="51">
        <v>2.7511900000000002</v>
      </c>
      <c r="AH78" s="53"/>
      <c r="AI78" s="92">
        <v>542.09616737438148</v>
      </c>
      <c r="AJ78" s="53"/>
      <c r="AK78" s="134">
        <v>12843</v>
      </c>
      <c r="AL78" s="50"/>
      <c r="AM78" s="17">
        <v>4043.5550452616085</v>
      </c>
      <c r="AN78" s="50"/>
      <c r="AO78" s="37">
        <v>6665.9522036141852</v>
      </c>
      <c r="AP78" s="53"/>
      <c r="AQ78" s="17">
        <v>2133.8608102561266</v>
      </c>
      <c r="AR78" s="53"/>
      <c r="AS78" s="84">
        <v>1911</v>
      </c>
      <c r="AT78" s="53"/>
      <c r="AU78" s="25">
        <v>1.5920829999999999</v>
      </c>
      <c r="AV78" s="53"/>
      <c r="AW78" s="120">
        <v>94.600000000000009</v>
      </c>
      <c r="AX78" s="51"/>
      <c r="AY78" s="17"/>
      <c r="AZ78" s="53"/>
      <c r="BA78" s="83"/>
    </row>
    <row r="79" spans="1:232" s="14" customFormat="1">
      <c r="A79" s="28">
        <v>42309</v>
      </c>
      <c r="B79" s="33"/>
      <c r="C79" s="18">
        <v>111815957</v>
      </c>
      <c r="D79" s="10"/>
      <c r="E79" s="22">
        <v>53959495</v>
      </c>
      <c r="F79" s="54"/>
      <c r="G79" s="18">
        <v>17971896</v>
      </c>
      <c r="H79" s="54"/>
      <c r="I79" s="22">
        <v>39866768</v>
      </c>
      <c r="J79" s="22"/>
      <c r="K79" s="18"/>
      <c r="L79" s="22"/>
      <c r="M79" s="22"/>
      <c r="N79" s="54"/>
      <c r="O79" s="64">
        <v>51286977.850000001</v>
      </c>
      <c r="P79" s="32"/>
      <c r="Q79" s="44">
        <v>281769886</v>
      </c>
      <c r="R79" s="32"/>
      <c r="S79" s="41">
        <v>131092959</v>
      </c>
      <c r="T79" s="73"/>
      <c r="U79" s="55">
        <v>56.6</v>
      </c>
      <c r="V79" s="54"/>
      <c r="W79" s="77">
        <v>116526837635</v>
      </c>
      <c r="X79" s="58"/>
      <c r="Y79" s="47"/>
      <c r="Z79" s="48"/>
      <c r="AA79" s="40"/>
      <c r="AB79" s="54"/>
      <c r="AC79" s="22">
        <v>21</v>
      </c>
      <c r="AD79" s="54"/>
      <c r="AE79" s="70">
        <v>11514.405745158663</v>
      </c>
      <c r="AF79" s="54"/>
      <c r="AG79" s="32">
        <v>2.7555960000000006</v>
      </c>
      <c r="AH79" s="56"/>
      <c r="AI79" s="92">
        <v>550.30889940564634</v>
      </c>
      <c r="AJ79" s="56"/>
      <c r="AK79" s="135">
        <v>12672</v>
      </c>
      <c r="AL79" s="54"/>
      <c r="AM79" s="15">
        <v>4065.7029711416703</v>
      </c>
      <c r="AN79" s="54"/>
      <c r="AO79" s="22">
        <v>6337.2640131626622</v>
      </c>
      <c r="AP79" s="56"/>
      <c r="AQ79" s="15">
        <v>2269.1198614863351</v>
      </c>
      <c r="AR79" s="56"/>
      <c r="AS79" s="100">
        <v>1931.6768207656876</v>
      </c>
      <c r="AT79" s="56"/>
      <c r="AU79" s="25">
        <v>1.504812</v>
      </c>
      <c r="AV79" s="56"/>
      <c r="AW79" s="120">
        <v>97.9</v>
      </c>
      <c r="AX79" s="32"/>
      <c r="AY79" s="15"/>
      <c r="AZ79" s="56"/>
      <c r="BA79" s="83"/>
    </row>
    <row r="80" spans="1:232" s="14" customFormat="1">
      <c r="A80" s="28">
        <v>42278</v>
      </c>
      <c r="B80" s="33"/>
      <c r="C80" s="18">
        <v>117382772</v>
      </c>
      <c r="D80" s="10"/>
      <c r="E80" s="22">
        <v>59954173</v>
      </c>
      <c r="F80" s="54"/>
      <c r="G80" s="18">
        <v>21190538</v>
      </c>
      <c r="H80" s="54"/>
      <c r="I80" s="22">
        <v>36223968</v>
      </c>
      <c r="J80" s="22"/>
      <c r="K80" s="18"/>
      <c r="L80" s="22"/>
      <c r="M80" s="22"/>
      <c r="N80" s="54"/>
      <c r="O80" s="64">
        <v>47249296.200000003</v>
      </c>
      <c r="P80" s="32"/>
      <c r="Q80" s="44">
        <v>270091310</v>
      </c>
      <c r="R80" s="32"/>
      <c r="S80" s="41">
        <v>110174343.992865</v>
      </c>
      <c r="T80" s="73"/>
      <c r="U80" s="55">
        <v>52.1</v>
      </c>
      <c r="V80" s="54"/>
      <c r="W80" s="77">
        <v>126723541132</v>
      </c>
      <c r="X80" s="58"/>
      <c r="Y80" s="47"/>
      <c r="Z80" s="48"/>
      <c r="AA80" s="40"/>
      <c r="AB80" s="54"/>
      <c r="AC80" s="22">
        <v>22</v>
      </c>
      <c r="AD80" s="54"/>
      <c r="AE80" s="70">
        <v>11398.35008257035</v>
      </c>
      <c r="AF80" s="54"/>
      <c r="AG80" s="32">
        <v>2.6745609999999997</v>
      </c>
      <c r="AH80" s="56"/>
      <c r="AI80" s="92">
        <v>571.0738347143365</v>
      </c>
      <c r="AJ80" s="56"/>
      <c r="AK80" s="135">
        <v>11728</v>
      </c>
      <c r="AL80" s="54"/>
      <c r="AM80" s="15">
        <v>3414.8477545448386</v>
      </c>
      <c r="AN80" s="54"/>
      <c r="AO80" s="22">
        <v>6304.4847596577283</v>
      </c>
      <c r="AP80" s="56"/>
      <c r="AQ80" s="15">
        <v>2008.8437103761285</v>
      </c>
      <c r="AR80" s="56"/>
      <c r="AS80" s="100">
        <v>1826.701730492</v>
      </c>
      <c r="AT80" s="56"/>
      <c r="AU80" s="25">
        <v>1.45282</v>
      </c>
      <c r="AV80" s="56"/>
      <c r="AW80" s="120">
        <v>93.699999999999989</v>
      </c>
      <c r="AX80" s="32"/>
      <c r="AY80" s="15"/>
      <c r="AZ80" s="56"/>
      <c r="BA80" s="83"/>
    </row>
    <row r="81" spans="1:53" s="14" customFormat="1">
      <c r="A81" s="28">
        <v>42248</v>
      </c>
      <c r="B81" s="33"/>
      <c r="C81" s="18">
        <v>165115038</v>
      </c>
      <c r="D81" s="10"/>
      <c r="E81" s="22">
        <v>92365998</v>
      </c>
      <c r="F81" s="54"/>
      <c r="G81" s="18">
        <v>23954563</v>
      </c>
      <c r="H81" s="54"/>
      <c r="I81" s="22">
        <v>48771336</v>
      </c>
      <c r="J81" s="22"/>
      <c r="K81" s="18"/>
      <c r="L81" s="22"/>
      <c r="M81" s="22"/>
      <c r="N81" s="54"/>
      <c r="O81" s="64">
        <v>42951534.200000003</v>
      </c>
      <c r="P81" s="32"/>
      <c r="Q81" s="44">
        <v>225845985</v>
      </c>
      <c r="R81" s="32"/>
      <c r="S81" s="41">
        <v>70566026.467370003</v>
      </c>
      <c r="T81" s="73"/>
      <c r="U81" s="55">
        <v>56.6</v>
      </c>
      <c r="V81" s="54"/>
      <c r="W81" s="77">
        <v>142323381742</v>
      </c>
      <c r="X81" s="58"/>
      <c r="Y81" s="47"/>
      <c r="Z81" s="48"/>
      <c r="AA81" s="40"/>
      <c r="AB81" s="54"/>
      <c r="AC81" s="22">
        <v>22</v>
      </c>
      <c r="AD81" s="54"/>
      <c r="AE81" s="70">
        <v>11336.70373613538</v>
      </c>
      <c r="AF81" s="54"/>
      <c r="AG81" s="32">
        <v>2.4916149999999995</v>
      </c>
      <c r="AH81" s="56"/>
      <c r="AI81" s="92">
        <v>581.34373214505331</v>
      </c>
      <c r="AJ81" s="56"/>
      <c r="AK81" s="135">
        <v>11194</v>
      </c>
      <c r="AL81" s="54"/>
      <c r="AM81" s="15">
        <v>3425.7424128776761</v>
      </c>
      <c r="AN81" s="54"/>
      <c r="AO81" s="22">
        <v>5712.7873004013309</v>
      </c>
      <c r="AP81" s="56"/>
      <c r="AQ81" s="15">
        <v>2055.4406449366675</v>
      </c>
      <c r="AR81" s="56"/>
      <c r="AS81" s="100">
        <v>1755</v>
      </c>
      <c r="AT81" s="56"/>
      <c r="AU81" s="25">
        <v>1.4423220000000001</v>
      </c>
      <c r="AV81" s="56"/>
      <c r="AW81" s="120">
        <v>85.2</v>
      </c>
      <c r="AX81" s="32"/>
      <c r="AY81" s="15"/>
      <c r="AZ81" s="56"/>
      <c r="BA81" s="83"/>
    </row>
    <row r="82" spans="1:53">
      <c r="A82" s="28">
        <v>42217</v>
      </c>
      <c r="B82" s="10"/>
      <c r="C82" s="18">
        <v>121519044</v>
      </c>
      <c r="D82" s="10"/>
      <c r="E82" s="22">
        <v>71644896</v>
      </c>
      <c r="F82" s="54"/>
      <c r="G82" s="18">
        <v>20256062</v>
      </c>
      <c r="H82" s="54"/>
      <c r="I82" s="22">
        <v>29603000</v>
      </c>
      <c r="J82" s="22"/>
      <c r="K82" s="18"/>
      <c r="L82" s="22"/>
      <c r="M82" s="22"/>
      <c r="N82" s="54"/>
      <c r="O82" s="64">
        <v>44457969.600000001</v>
      </c>
      <c r="P82" s="32"/>
      <c r="Q82" s="44">
        <v>168231279</v>
      </c>
      <c r="R82" s="32"/>
      <c r="S82" s="41">
        <v>65898684.08585</v>
      </c>
      <c r="T82" s="73"/>
      <c r="U82" s="55">
        <v>51.7</v>
      </c>
      <c r="V82" s="54"/>
      <c r="W82" s="77">
        <v>142310441119</v>
      </c>
      <c r="X82" s="58"/>
      <c r="Y82" s="47"/>
      <c r="Z82" s="48"/>
      <c r="AA82" s="40"/>
      <c r="AB82" s="54"/>
      <c r="AC82" s="22">
        <v>21</v>
      </c>
      <c r="AD82" s="54"/>
      <c r="AE82" s="70">
        <v>11432.920503368376</v>
      </c>
      <c r="AF82" s="54"/>
      <c r="AG82" s="32">
        <v>2.5522559999999999</v>
      </c>
      <c r="AH82" s="56"/>
      <c r="AI82" s="92">
        <v>591.66044788359989</v>
      </c>
      <c r="AJ82" s="56"/>
      <c r="AK82" s="135">
        <v>10771</v>
      </c>
      <c r="AL82" s="54"/>
      <c r="AM82" s="15">
        <v>3218.9269220358024</v>
      </c>
      <c r="AN82" s="54"/>
      <c r="AO82" s="22">
        <v>5639.9291403348407</v>
      </c>
      <c r="AP82" s="56"/>
      <c r="AQ82" s="15">
        <v>1912.2637463045144</v>
      </c>
      <c r="AR82" s="56"/>
      <c r="AS82" s="100">
        <v>1800.0362695202059</v>
      </c>
      <c r="AT82" s="56"/>
      <c r="AU82" s="25">
        <v>1.6274780000000002</v>
      </c>
      <c r="AV82" s="56"/>
      <c r="AW82" s="120">
        <v>87.6</v>
      </c>
      <c r="AX82" s="32"/>
      <c r="AY82" s="15"/>
      <c r="AZ82" s="56"/>
      <c r="BA82" s="85"/>
    </row>
    <row r="83" spans="1:53">
      <c r="A83" s="28">
        <v>42186</v>
      </c>
      <c r="B83" s="10"/>
      <c r="C83" s="18">
        <v>134746812</v>
      </c>
      <c r="D83" s="10"/>
      <c r="E83" s="22">
        <v>73573038</v>
      </c>
      <c r="F83" s="54"/>
      <c r="G83" s="18">
        <v>22971727</v>
      </c>
      <c r="H83" s="54"/>
      <c r="I83" s="22">
        <v>38186883</v>
      </c>
      <c r="J83" s="22"/>
      <c r="K83" s="18"/>
      <c r="L83" s="22"/>
      <c r="M83" s="22"/>
      <c r="N83" s="54"/>
      <c r="O83" s="64">
        <v>48539249.350000001</v>
      </c>
      <c r="P83" s="32"/>
      <c r="Q83" s="44">
        <v>172946488</v>
      </c>
      <c r="R83" s="32"/>
      <c r="S83" s="41">
        <v>71639029.035905004</v>
      </c>
      <c r="T83" s="73"/>
      <c r="U83" s="55">
        <v>50.6</v>
      </c>
      <c r="V83" s="54"/>
      <c r="W83" s="77">
        <v>137281829207</v>
      </c>
      <c r="X83" s="58"/>
      <c r="Y83" s="47"/>
      <c r="Z83" s="48"/>
      <c r="AA83" s="40"/>
      <c r="AB83" s="54"/>
      <c r="AC83" s="22">
        <v>23</v>
      </c>
      <c r="AD83" s="54"/>
      <c r="AE83" s="70">
        <v>11610.632252168598</v>
      </c>
      <c r="AF83" s="54"/>
      <c r="AG83" s="32">
        <v>2.7838149999999997</v>
      </c>
      <c r="AH83" s="56"/>
      <c r="AI83" s="92">
        <v>600.80751973612735</v>
      </c>
      <c r="AJ83" s="56"/>
      <c r="AK83" s="135">
        <v>11936</v>
      </c>
      <c r="AL83" s="54"/>
      <c r="AM83" s="15">
        <v>3717.6933631606507</v>
      </c>
      <c r="AN83" s="54"/>
      <c r="AO83" s="22">
        <v>6201.0884685287019</v>
      </c>
      <c r="AP83" s="56"/>
      <c r="AQ83" s="15">
        <v>2017.2744515887089</v>
      </c>
      <c r="AR83" s="56"/>
      <c r="AS83" s="100">
        <v>1844</v>
      </c>
      <c r="AT83" s="56"/>
      <c r="AU83" s="25">
        <v>1.758289</v>
      </c>
      <c r="AV83" s="56"/>
      <c r="AW83" s="120">
        <v>92.2</v>
      </c>
      <c r="AX83" s="32"/>
      <c r="AY83" s="15"/>
      <c r="AZ83" s="56"/>
      <c r="BA83" s="85"/>
    </row>
    <row r="84" spans="1:53">
      <c r="A84" s="28">
        <v>42156</v>
      </c>
      <c r="B84" s="10"/>
      <c r="C84" s="18">
        <v>189726543</v>
      </c>
      <c r="D84" s="10"/>
      <c r="E84" s="22">
        <v>95389932</v>
      </c>
      <c r="F84" s="54"/>
      <c r="G84" s="18">
        <v>28937851</v>
      </c>
      <c r="H84" s="54"/>
      <c r="I84" s="22">
        <v>65371518</v>
      </c>
      <c r="J84" s="22"/>
      <c r="K84" s="18"/>
      <c r="L84" s="22"/>
      <c r="M84" s="22"/>
      <c r="N84" s="54"/>
      <c r="O84" s="64">
        <v>45696865.200000003</v>
      </c>
      <c r="P84" s="32"/>
      <c r="Q84" s="44">
        <v>183965854</v>
      </c>
      <c r="R84" s="32"/>
      <c r="S84" s="41">
        <v>68861527.889559999</v>
      </c>
      <c r="T84" s="73"/>
      <c r="U84" s="55">
        <v>58.6</v>
      </c>
      <c r="V84" s="54"/>
      <c r="W84" s="77">
        <v>149321709976</v>
      </c>
      <c r="X84" s="58"/>
      <c r="Y84" s="47"/>
      <c r="Z84" s="48"/>
      <c r="AA84" s="40"/>
      <c r="AB84" s="54"/>
      <c r="AC84" s="22">
        <v>22</v>
      </c>
      <c r="AD84" s="54"/>
      <c r="AE84" s="70">
        <v>11570.542827432393</v>
      </c>
      <c r="AF84" s="54"/>
      <c r="AG84" s="32">
        <v>2.9685090000000001</v>
      </c>
      <c r="AH84" s="56"/>
      <c r="AI84" s="92">
        <v>609.27857222389844</v>
      </c>
      <c r="AJ84" s="56"/>
      <c r="AK84" s="135">
        <v>12477</v>
      </c>
      <c r="AL84" s="54"/>
      <c r="AM84" s="15">
        <v>4023.6256691006647</v>
      </c>
      <c r="AN84" s="54"/>
      <c r="AO84" s="22">
        <v>6357.9124837676682</v>
      </c>
      <c r="AP84" s="56"/>
      <c r="AQ84" s="15">
        <v>2095.7837112606694</v>
      </c>
      <c r="AR84" s="56"/>
      <c r="AS84" s="100">
        <v>1826</v>
      </c>
      <c r="AT84" s="56"/>
      <c r="AU84" s="25">
        <v>1.6054409999999999</v>
      </c>
      <c r="AV84" s="56"/>
      <c r="AW84" s="120">
        <v>88.699999999999989</v>
      </c>
      <c r="AX84" s="32"/>
      <c r="AY84" s="15"/>
      <c r="AZ84" s="56"/>
      <c r="BA84" s="85"/>
    </row>
    <row r="85" spans="1:53">
      <c r="A85" s="28">
        <v>42125</v>
      </c>
      <c r="B85" s="10"/>
      <c r="C85" s="18">
        <v>147006435</v>
      </c>
      <c r="D85" s="10"/>
      <c r="E85" s="22">
        <v>52522322</v>
      </c>
      <c r="F85" s="54"/>
      <c r="G85" s="18">
        <v>44560025</v>
      </c>
      <c r="H85" s="54"/>
      <c r="I85" s="22">
        <v>49905152</v>
      </c>
      <c r="J85" s="22"/>
      <c r="K85" s="18"/>
      <c r="L85" s="22"/>
      <c r="M85" s="22"/>
      <c r="N85" s="54"/>
      <c r="O85" s="64">
        <v>47213530.450000003</v>
      </c>
      <c r="P85" s="32"/>
      <c r="Q85" s="44">
        <v>154568094</v>
      </c>
      <c r="R85" s="32"/>
      <c r="S85" s="41">
        <v>45665233</v>
      </c>
      <c r="T85" s="73"/>
      <c r="U85" s="55">
        <v>57.4</v>
      </c>
      <c r="V85" s="54"/>
      <c r="W85" s="77">
        <v>125580622435</v>
      </c>
      <c r="X85" s="58"/>
      <c r="Y85" s="47"/>
      <c r="Z85" s="48"/>
      <c r="AA85" s="40"/>
      <c r="AB85" s="54"/>
      <c r="AC85" s="22">
        <v>19</v>
      </c>
      <c r="AD85" s="54"/>
      <c r="AE85" s="70">
        <v>11565.495867670819</v>
      </c>
      <c r="AF85" s="54"/>
      <c r="AG85" s="32">
        <v>2.8424549999999997</v>
      </c>
      <c r="AH85" s="56"/>
      <c r="AI85" s="92">
        <v>622.49566614314108</v>
      </c>
      <c r="AJ85" s="56"/>
      <c r="AK85" s="135">
        <v>13122</v>
      </c>
      <c r="AL85" s="54"/>
      <c r="AM85" s="15">
        <v>4124.2205028800008</v>
      </c>
      <c r="AN85" s="54"/>
      <c r="AO85" s="22">
        <v>6800.3571675554767</v>
      </c>
      <c r="AP85" s="56"/>
      <c r="AQ85" s="15">
        <v>2197.0583455832275</v>
      </c>
      <c r="AR85" s="56"/>
      <c r="AS85" s="100">
        <v>1791</v>
      </c>
      <c r="AT85" s="56"/>
      <c r="AU85" s="25">
        <v>1.552168</v>
      </c>
      <c r="AV85" s="56"/>
      <c r="AW85" s="120">
        <v>89.100000000000009</v>
      </c>
      <c r="AX85" s="32"/>
      <c r="AY85" s="15"/>
      <c r="AZ85" s="56"/>
      <c r="BA85" s="85"/>
    </row>
    <row r="86" spans="1:53">
      <c r="A86" s="28">
        <v>42095</v>
      </c>
      <c r="B86" s="10"/>
      <c r="C86" s="18">
        <v>118015980</v>
      </c>
      <c r="D86" s="10"/>
      <c r="E86" s="22">
        <v>53654605</v>
      </c>
      <c r="F86" s="54"/>
      <c r="G86" s="18">
        <v>32716299</v>
      </c>
      <c r="H86" s="54"/>
      <c r="I86" s="22">
        <v>31634467</v>
      </c>
      <c r="J86" s="22"/>
      <c r="K86" s="18"/>
      <c r="L86" s="22"/>
      <c r="M86" s="22"/>
      <c r="N86" s="54"/>
      <c r="O86" s="64">
        <v>36689658.549999997</v>
      </c>
      <c r="P86" s="32"/>
      <c r="Q86" s="44">
        <v>167136625</v>
      </c>
      <c r="R86" s="32"/>
      <c r="S86" s="41">
        <v>77042989.140025005</v>
      </c>
      <c r="T86" s="73"/>
      <c r="U86" s="55">
        <v>55.8</v>
      </c>
      <c r="V86" s="54"/>
      <c r="W86" s="77">
        <v>137078274816</v>
      </c>
      <c r="X86" s="58"/>
      <c r="Y86" s="47"/>
      <c r="Z86" s="48"/>
      <c r="AA86" s="40"/>
      <c r="AB86" s="54"/>
      <c r="AC86" s="22">
        <v>20</v>
      </c>
      <c r="AD86" s="54"/>
      <c r="AE86" s="70">
        <v>11537.706462678929</v>
      </c>
      <c r="AF86" s="54"/>
      <c r="AG86" s="32">
        <v>2.9357629999999997</v>
      </c>
      <c r="AH86" s="56"/>
      <c r="AI86" s="92">
        <v>628.35140119121377</v>
      </c>
      <c r="AJ86" s="56"/>
      <c r="AK86" s="135">
        <v>12668</v>
      </c>
      <c r="AL86" s="54"/>
      <c r="AM86" s="15">
        <v>4370.7513597653369</v>
      </c>
      <c r="AN86" s="54"/>
      <c r="AO86" s="22">
        <v>6243.087600553984</v>
      </c>
      <c r="AP86" s="56"/>
      <c r="AQ86" s="15">
        <v>2054.6000866116665</v>
      </c>
      <c r="AR86" s="56"/>
      <c r="AS86" s="100">
        <v>1807</v>
      </c>
      <c r="AT86" s="56"/>
      <c r="AU86" s="25">
        <v>1.7425896666666665</v>
      </c>
      <c r="AV86" s="56"/>
      <c r="AW86" s="120">
        <v>86.4</v>
      </c>
      <c r="AX86" s="32"/>
      <c r="AY86" s="15"/>
      <c r="AZ86" s="56"/>
      <c r="BA86" s="85"/>
    </row>
    <row r="87" spans="1:53">
      <c r="A87" s="28">
        <v>42064</v>
      </c>
      <c r="B87" s="10"/>
      <c r="C87" s="18">
        <v>159805450</v>
      </c>
      <c r="D87" s="10"/>
      <c r="E87" s="22">
        <v>80575951</v>
      </c>
      <c r="F87" s="54"/>
      <c r="G87" s="18">
        <v>28149542</v>
      </c>
      <c r="H87" s="54"/>
      <c r="I87" s="22">
        <v>51058804</v>
      </c>
      <c r="J87" s="22"/>
      <c r="K87" s="18"/>
      <c r="L87" s="22"/>
      <c r="M87" s="22"/>
      <c r="N87" s="54"/>
      <c r="O87" s="64">
        <v>36264138.299999997</v>
      </c>
      <c r="P87" s="32"/>
      <c r="Q87" s="44">
        <v>223618404</v>
      </c>
      <c r="R87" s="32"/>
      <c r="S87" s="41">
        <v>91884600.776749998</v>
      </c>
      <c r="T87" s="73"/>
      <c r="U87" s="55">
        <v>59</v>
      </c>
      <c r="V87" s="54"/>
      <c r="W87" s="77">
        <v>162634863910</v>
      </c>
      <c r="X87" s="58"/>
      <c r="Y87" s="47"/>
      <c r="Z87" s="48"/>
      <c r="AA87" s="40"/>
      <c r="AB87" s="54"/>
      <c r="AC87" s="22">
        <v>22</v>
      </c>
      <c r="AD87" s="54"/>
      <c r="AE87" s="70">
        <v>11676.56155545211</v>
      </c>
      <c r="AF87" s="54"/>
      <c r="AG87" s="32">
        <v>3.5652469999999998</v>
      </c>
      <c r="AH87" s="56"/>
      <c r="AI87" s="92">
        <v>653.23335747677186</v>
      </c>
      <c r="AJ87" s="56"/>
      <c r="AK87" s="135">
        <v>13126</v>
      </c>
      <c r="AL87" s="54"/>
      <c r="AM87" s="15">
        <v>4596.5379119593563</v>
      </c>
      <c r="AN87" s="54"/>
      <c r="AO87" s="22">
        <v>6290.8195515574153</v>
      </c>
      <c r="AP87" s="56"/>
      <c r="AQ87" s="15">
        <v>2238.6176467451623</v>
      </c>
      <c r="AR87" s="56"/>
      <c r="AS87" s="100">
        <v>1805</v>
      </c>
      <c r="AT87" s="56"/>
      <c r="AU87" s="25">
        <v>2.0534396666666663</v>
      </c>
      <c r="AV87" s="56"/>
      <c r="AW87" s="120">
        <v>91.3</v>
      </c>
      <c r="AX87" s="32"/>
      <c r="AY87" s="15"/>
      <c r="AZ87" s="56"/>
      <c r="BA87" s="85"/>
    </row>
    <row r="88" spans="1:53">
      <c r="A88" s="28">
        <v>42036</v>
      </c>
      <c r="B88" s="10"/>
      <c r="C88" s="18">
        <v>116773508</v>
      </c>
      <c r="D88" s="10"/>
      <c r="E88" s="22">
        <v>58375736</v>
      </c>
      <c r="F88" s="54"/>
      <c r="G88" s="18">
        <v>24508817</v>
      </c>
      <c r="H88" s="54"/>
      <c r="I88" s="22">
        <v>33881840</v>
      </c>
      <c r="J88" s="22"/>
      <c r="K88" s="18"/>
      <c r="L88" s="22"/>
      <c r="M88" s="22"/>
      <c r="N88" s="54"/>
      <c r="O88" s="64">
        <v>32924043.800000001</v>
      </c>
      <c r="P88" s="32"/>
      <c r="Q88" s="44">
        <v>228776251</v>
      </c>
      <c r="R88" s="32"/>
      <c r="S88" s="41">
        <v>79888525</v>
      </c>
      <c r="T88" s="73"/>
      <c r="U88" s="55">
        <v>50.6</v>
      </c>
      <c r="V88" s="54"/>
      <c r="W88" s="77">
        <v>125460895068</v>
      </c>
      <c r="X88" s="58"/>
      <c r="Y88" s="47"/>
      <c r="Z88" s="48"/>
      <c r="AA88" s="40"/>
      <c r="AB88" s="54"/>
      <c r="AC88" s="22">
        <v>20</v>
      </c>
      <c r="AD88" s="54"/>
      <c r="AE88" s="70">
        <v>11441.212926732238</v>
      </c>
      <c r="AF88" s="54"/>
      <c r="AG88" s="32">
        <v>3.0761100000000003</v>
      </c>
      <c r="AH88" s="56"/>
      <c r="AI88" s="92">
        <v>629.49032977602087</v>
      </c>
      <c r="AJ88" s="56"/>
      <c r="AK88" s="135">
        <v>13955</v>
      </c>
      <c r="AL88" s="54"/>
      <c r="AM88" s="15">
        <v>5935.5923202385684</v>
      </c>
      <c r="AN88" s="54"/>
      <c r="AO88" s="22">
        <v>5977.9893721810722</v>
      </c>
      <c r="AP88" s="56"/>
      <c r="AQ88" s="15">
        <v>2041.6775745546474</v>
      </c>
      <c r="AR88" s="56"/>
      <c r="AS88" s="100">
        <v>1734</v>
      </c>
      <c r="AT88" s="56"/>
      <c r="AU88" s="25">
        <v>1.5434056666666667</v>
      </c>
      <c r="AV88" s="56"/>
      <c r="AW88" s="120">
        <v>85.9</v>
      </c>
      <c r="AX88" s="32"/>
      <c r="AY88" s="15"/>
      <c r="AZ88" s="56"/>
      <c r="BA88" s="85"/>
    </row>
    <row r="89" spans="1:53">
      <c r="A89" s="28">
        <v>42005</v>
      </c>
      <c r="B89" s="10"/>
      <c r="C89" s="18">
        <v>139592620</v>
      </c>
      <c r="D89" s="10"/>
      <c r="E89" s="22">
        <v>78474545</v>
      </c>
      <c r="F89" s="54"/>
      <c r="G89" s="18">
        <v>22160233</v>
      </c>
      <c r="H89" s="54"/>
      <c r="I89" s="22">
        <v>38953390</v>
      </c>
      <c r="J89" s="22"/>
      <c r="K89" s="18"/>
      <c r="L89" s="22"/>
      <c r="M89" s="22"/>
      <c r="N89" s="54"/>
      <c r="O89" s="64">
        <v>38765701.549999997</v>
      </c>
      <c r="P89" s="32"/>
      <c r="Q89" s="44">
        <v>226514061</v>
      </c>
      <c r="R89" s="32"/>
      <c r="S89" s="41">
        <v>72055332</v>
      </c>
      <c r="T89" s="73"/>
      <c r="U89" s="55">
        <v>54.8</v>
      </c>
      <c r="V89" s="54"/>
      <c r="W89" s="77">
        <v>148543681850</v>
      </c>
      <c r="X89" s="58"/>
      <c r="Y89" s="47"/>
      <c r="Z89" s="48"/>
      <c r="AA89" s="40"/>
      <c r="AB89" s="54"/>
      <c r="AC89" s="22">
        <v>21</v>
      </c>
      <c r="AD89" s="54"/>
      <c r="AE89" s="70">
        <v>11144.615099416842</v>
      </c>
      <c r="AF89" s="54"/>
      <c r="AG89" s="32">
        <v>2.9537819999999999</v>
      </c>
      <c r="AH89" s="56"/>
      <c r="AI89" s="92">
        <v>602.5474447486165</v>
      </c>
      <c r="AJ89" s="56"/>
      <c r="AK89" s="135">
        <v>12845</v>
      </c>
      <c r="AL89" s="54"/>
      <c r="AM89" s="15">
        <v>5191.1441851016189</v>
      </c>
      <c r="AN89" s="54"/>
      <c r="AO89" s="22">
        <v>5714.1985146957804</v>
      </c>
      <c r="AP89" s="56"/>
      <c r="AQ89" s="15">
        <v>1939.6441628000002</v>
      </c>
      <c r="AR89" s="56"/>
      <c r="AS89" s="100">
        <v>1661</v>
      </c>
      <c r="AT89" s="56"/>
      <c r="AU89" s="25">
        <v>1.7366596666666665</v>
      </c>
      <c r="AV89" s="56"/>
      <c r="AW89" s="120">
        <v>77.7</v>
      </c>
      <c r="AX89" s="32"/>
      <c r="AY89" s="15"/>
      <c r="AZ89" s="56"/>
      <c r="BA89" s="85"/>
    </row>
    <row r="90" spans="1:53">
      <c r="A90" s="28">
        <v>41974</v>
      </c>
      <c r="B90" s="10"/>
      <c r="C90" s="18">
        <v>138464725</v>
      </c>
      <c r="D90" s="10"/>
      <c r="E90" s="22">
        <v>77906972</v>
      </c>
      <c r="F90" s="54"/>
      <c r="G90" s="18">
        <v>21801586</v>
      </c>
      <c r="H90" s="54"/>
      <c r="I90" s="22">
        <v>38609894</v>
      </c>
      <c r="J90" s="22"/>
      <c r="K90" s="18"/>
      <c r="L90" s="22"/>
      <c r="M90" s="22"/>
      <c r="N90" s="54"/>
      <c r="O90" s="65"/>
      <c r="P90" s="32"/>
      <c r="Q90" s="32"/>
      <c r="R90" s="32"/>
      <c r="S90" s="41"/>
      <c r="T90" s="73"/>
      <c r="U90" s="32"/>
      <c r="V90" s="54"/>
      <c r="W90" s="78">
        <v>108939.92679887965</v>
      </c>
      <c r="X90" s="58"/>
      <c r="Y90" s="22"/>
      <c r="Z90" s="56"/>
      <c r="AA90" s="15"/>
      <c r="AB90" s="54"/>
      <c r="AC90" s="22">
        <v>19</v>
      </c>
      <c r="AD90" s="54"/>
      <c r="AE90" s="70">
        <v>10889.206949763568</v>
      </c>
      <c r="AF90" s="54"/>
      <c r="AG90" s="32">
        <v>2.8011369999999998</v>
      </c>
      <c r="AH90" s="56"/>
      <c r="AI90" s="92">
        <v>627.58206248196961</v>
      </c>
      <c r="AJ90" s="56"/>
      <c r="AK90" s="135"/>
      <c r="AL90" s="54"/>
      <c r="AM90" s="15"/>
      <c r="AN90" s="54"/>
      <c r="AO90" s="22"/>
      <c r="AP90" s="56"/>
      <c r="AQ90" s="15"/>
      <c r="AR90" s="56"/>
      <c r="AS90" s="100">
        <v>1605.00071653226</v>
      </c>
      <c r="AT90" s="56"/>
      <c r="AU90" s="25">
        <v>1.6044376666666667</v>
      </c>
      <c r="AV90" s="56"/>
      <c r="AW90" s="120">
        <v>70.5</v>
      </c>
      <c r="AX90" s="32"/>
      <c r="AY90" s="15"/>
      <c r="AZ90" s="56"/>
      <c r="BA90" s="85"/>
    </row>
    <row r="91" spans="1:53">
      <c r="A91" s="28">
        <v>41944</v>
      </c>
      <c r="B91" s="10"/>
      <c r="C91" s="18">
        <v>106986547</v>
      </c>
      <c r="D91" s="10"/>
      <c r="E91" s="22">
        <v>55175551</v>
      </c>
      <c r="F91" s="54"/>
      <c r="G91" s="18">
        <v>22666831</v>
      </c>
      <c r="H91" s="54"/>
      <c r="I91" s="22">
        <v>29009188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103917.00607789561</v>
      </c>
      <c r="X91" s="58"/>
      <c r="Y91" s="22"/>
      <c r="Z91" s="56"/>
      <c r="AA91" s="15"/>
      <c r="AB91" s="54"/>
      <c r="AC91" s="22">
        <v>20</v>
      </c>
      <c r="AD91" s="54"/>
      <c r="AE91" s="70">
        <v>10857.520406355965</v>
      </c>
      <c r="AF91" s="54"/>
      <c r="AG91" s="32">
        <v>2.6532809999999998</v>
      </c>
      <c r="AH91" s="56"/>
      <c r="AI91" s="92">
        <v>638.55137140729789</v>
      </c>
      <c r="AJ91" s="56"/>
      <c r="AK91" s="135"/>
      <c r="AL91" s="54"/>
      <c r="AM91" s="15"/>
      <c r="AN91" s="54"/>
      <c r="AO91" s="22"/>
      <c r="AP91" s="56"/>
      <c r="AQ91" s="15"/>
      <c r="AR91" s="56"/>
      <c r="AS91" s="100">
        <v>1587.2736024298692</v>
      </c>
      <c r="AT91" s="56"/>
      <c r="AU91" s="25">
        <v>1.3921006666666667</v>
      </c>
      <c r="AV91" s="56"/>
      <c r="AW91" s="120">
        <v>73.599999999999994</v>
      </c>
      <c r="AX91" s="32"/>
      <c r="AY91" s="15"/>
      <c r="AZ91" s="56"/>
      <c r="BA91" s="85"/>
    </row>
    <row r="92" spans="1:53">
      <c r="A92" s="28">
        <v>41913</v>
      </c>
      <c r="B92" s="10"/>
      <c r="C92" s="18">
        <v>152660397</v>
      </c>
      <c r="D92" s="10"/>
      <c r="E92" s="22">
        <v>88930812</v>
      </c>
      <c r="F92" s="54"/>
      <c r="G92" s="18">
        <v>21975215</v>
      </c>
      <c r="H92" s="54"/>
      <c r="I92" s="22">
        <v>41618455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141584.46941870113</v>
      </c>
      <c r="X92" s="58"/>
      <c r="Y92" s="22"/>
      <c r="Z92" s="56"/>
      <c r="AA92" s="15"/>
      <c r="AB92" s="54"/>
      <c r="AC92" s="22">
        <v>22</v>
      </c>
      <c r="AD92" s="54"/>
      <c r="AE92" s="70">
        <v>10732.917500807598</v>
      </c>
      <c r="AF92" s="54"/>
      <c r="AG92" s="32">
        <v>3.2025980000000001</v>
      </c>
      <c r="AH92" s="56"/>
      <c r="AI92" s="92">
        <v>636.72991135696395</v>
      </c>
      <c r="AJ92" s="56"/>
      <c r="AK92" s="135"/>
      <c r="AL92" s="54"/>
      <c r="AM92" s="15"/>
      <c r="AN92" s="54"/>
      <c r="AO92" s="22"/>
      <c r="AP92" s="56"/>
      <c r="AQ92" s="15"/>
      <c r="AR92" s="56"/>
      <c r="AS92" s="100">
        <v>1547.2559810834346</v>
      </c>
      <c r="AT92" s="56"/>
      <c r="AU92" s="25">
        <v>1.6831666666666667</v>
      </c>
      <c r="AV92" s="56"/>
      <c r="AW92" s="120">
        <v>73.099999999999994</v>
      </c>
      <c r="AX92" s="32"/>
      <c r="AY92" s="15"/>
      <c r="AZ92" s="56"/>
      <c r="BA92" s="85"/>
    </row>
    <row r="93" spans="1:53">
      <c r="A93" s="28">
        <v>41883</v>
      </c>
      <c r="B93" s="10"/>
      <c r="C93" s="18">
        <v>142823602</v>
      </c>
      <c r="D93" s="10"/>
      <c r="E93" s="22">
        <v>69361096</v>
      </c>
      <c r="F93" s="54"/>
      <c r="G93" s="18">
        <v>22683807</v>
      </c>
      <c r="H93" s="54"/>
      <c r="I93" s="22">
        <v>50637583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100902.57940279745</v>
      </c>
      <c r="X93" s="58"/>
      <c r="Y93" s="22"/>
      <c r="Z93" s="56"/>
      <c r="AA93" s="15"/>
      <c r="AB93" s="54"/>
      <c r="AC93" s="22">
        <v>22</v>
      </c>
      <c r="AD93" s="54"/>
      <c r="AE93" s="70">
        <v>10777.366925158884</v>
      </c>
      <c r="AF93" s="54"/>
      <c r="AG93" s="32">
        <v>2.8623820000000002</v>
      </c>
      <c r="AH93" s="56"/>
      <c r="AI93" s="92">
        <v>632.19737615849908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1538.7550130274744</v>
      </c>
      <c r="AT93" s="56"/>
      <c r="AU93" s="25">
        <v>1.4150066666666667</v>
      </c>
      <c r="AV93" s="56"/>
      <c r="AW93" s="120">
        <v>74</v>
      </c>
      <c r="AX93" s="32"/>
      <c r="AY93" s="15"/>
      <c r="AZ93" s="56"/>
      <c r="BA93" s="85"/>
    </row>
    <row r="94" spans="1:53">
      <c r="A94" s="28">
        <v>41852</v>
      </c>
      <c r="B94" s="10"/>
      <c r="C94" s="18">
        <v>100407837</v>
      </c>
      <c r="D94" s="10"/>
      <c r="E94" s="22">
        <v>52536364</v>
      </c>
      <c r="F94" s="54"/>
      <c r="G94" s="18">
        <v>16367140</v>
      </c>
      <c r="H94" s="54"/>
      <c r="I94" s="22">
        <v>31428900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94336.92375333907</v>
      </c>
      <c r="X94" s="58"/>
      <c r="Y94" s="22"/>
      <c r="Z94" s="56"/>
      <c r="AA94" s="15"/>
      <c r="AB94" s="54"/>
      <c r="AC94" s="22">
        <v>21</v>
      </c>
      <c r="AD94" s="54"/>
      <c r="AE94" s="70">
        <v>10693.757178020438</v>
      </c>
      <c r="AF94" s="54"/>
      <c r="AG94" s="32">
        <v>2.4259920000000004</v>
      </c>
      <c r="AH94" s="56"/>
      <c r="AI94" s="92">
        <v>612.96459282408523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1522.3689222913622</v>
      </c>
      <c r="AT94" s="56"/>
      <c r="AU94" s="25">
        <v>1.3830500000000001</v>
      </c>
      <c r="AV94" s="56"/>
      <c r="AW94" s="120">
        <v>78.2</v>
      </c>
      <c r="AX94" s="32"/>
      <c r="AY94" s="15"/>
      <c r="AZ94" s="56"/>
      <c r="BA94" s="85"/>
    </row>
    <row r="95" spans="1:53">
      <c r="A95" s="28">
        <v>41821</v>
      </c>
      <c r="B95" s="10"/>
      <c r="C95" s="18">
        <v>97033169</v>
      </c>
      <c r="D95" s="10"/>
      <c r="E95" s="22">
        <v>49795741</v>
      </c>
      <c r="F95" s="54"/>
      <c r="G95" s="18">
        <v>17622914</v>
      </c>
      <c r="H95" s="54"/>
      <c r="I95" s="22">
        <v>29525816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99121.421544189536</v>
      </c>
      <c r="X95" s="58"/>
      <c r="Y95" s="22"/>
      <c r="Z95" s="56"/>
      <c r="AA95" s="15"/>
      <c r="AB95" s="54"/>
      <c r="AC95" s="22">
        <v>23</v>
      </c>
      <c r="AD95" s="54"/>
      <c r="AE95" s="70">
        <v>10696.749085587042</v>
      </c>
      <c r="AF95" s="54"/>
      <c r="AG95" s="32">
        <v>2.9145969999999997</v>
      </c>
      <c r="AH95" s="56"/>
      <c r="AI95" s="92">
        <v>619.45255141833854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1505.4601806464293</v>
      </c>
      <c r="AT95" s="56"/>
      <c r="AU95" s="25">
        <v>1.4979770000000001</v>
      </c>
      <c r="AV95" s="56"/>
      <c r="AW95" s="120">
        <v>77.400000000000006</v>
      </c>
      <c r="AX95" s="32"/>
      <c r="AY95" s="15"/>
      <c r="AZ95" s="56"/>
      <c r="BA95" s="85"/>
    </row>
    <row r="96" spans="1:53">
      <c r="A96" s="28">
        <v>41791</v>
      </c>
      <c r="B96" s="10"/>
      <c r="C96" s="18">
        <v>126020816</v>
      </c>
      <c r="D96" s="10"/>
      <c r="E96" s="22">
        <v>57741080</v>
      </c>
      <c r="F96" s="54"/>
      <c r="G96" s="18">
        <v>23052478</v>
      </c>
      <c r="H96" s="54"/>
      <c r="I96" s="22">
        <v>45130202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93676.250742152391</v>
      </c>
      <c r="X96" s="58"/>
      <c r="Y96" s="22"/>
      <c r="Z96" s="56"/>
      <c r="AA96" s="15"/>
      <c r="AB96" s="54"/>
      <c r="AC96" s="22">
        <v>21</v>
      </c>
      <c r="AD96" s="54"/>
      <c r="AE96" s="70">
        <v>10744.872906576456</v>
      </c>
      <c r="AF96" s="54"/>
      <c r="AG96" s="32">
        <v>2.9474530000000003</v>
      </c>
      <c r="AH96" s="56"/>
      <c r="AI96" s="92">
        <v>626.85610242093253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1502.2259400090356</v>
      </c>
      <c r="AT96" s="56"/>
      <c r="AU96" s="25">
        <v>1.3509</v>
      </c>
      <c r="AV96" s="56"/>
      <c r="AW96" s="120">
        <v>78.891367175764998</v>
      </c>
      <c r="AX96" s="32"/>
      <c r="AY96" s="15"/>
      <c r="AZ96" s="56"/>
      <c r="BA96" s="85"/>
    </row>
    <row r="97" spans="1:53">
      <c r="A97" s="28">
        <v>41760</v>
      </c>
      <c r="B97" s="10"/>
      <c r="C97" s="18">
        <v>126328953</v>
      </c>
      <c r="D97" s="10"/>
      <c r="E97" s="22">
        <v>42258256</v>
      </c>
      <c r="F97" s="54"/>
      <c r="G97" s="18">
        <v>48609173</v>
      </c>
      <c r="H97" s="54"/>
      <c r="I97" s="22">
        <v>35406313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96078.336232128786</v>
      </c>
      <c r="X97" s="58"/>
      <c r="Y97" s="22"/>
      <c r="Z97" s="56"/>
      <c r="AA97" s="15"/>
      <c r="AB97" s="54"/>
      <c r="AC97" s="22">
        <v>21</v>
      </c>
      <c r="AD97" s="54"/>
      <c r="AE97" s="70">
        <v>10680.656986632235</v>
      </c>
      <c r="AF97" s="54"/>
      <c r="AG97" s="32">
        <v>3.0016040000000004</v>
      </c>
      <c r="AH97" s="56"/>
      <c r="AI97" s="92">
        <v>593.69801623481067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1445.0644701041322</v>
      </c>
      <c r="AT97" s="56"/>
      <c r="AU97" s="25">
        <v>1.3606849999999999</v>
      </c>
      <c r="AV97" s="56"/>
      <c r="AW97" s="120">
        <v>78.478908622471096</v>
      </c>
      <c r="AX97" s="32"/>
      <c r="AY97" s="15"/>
      <c r="AZ97" s="56"/>
      <c r="BA97" s="85"/>
    </row>
    <row r="98" spans="1:53">
      <c r="A98" s="28">
        <v>41730</v>
      </c>
      <c r="B98" s="10"/>
      <c r="C98" s="18">
        <v>122250915</v>
      </c>
      <c r="D98" s="10"/>
      <c r="E98" s="22">
        <v>48939999</v>
      </c>
      <c r="F98" s="54"/>
      <c r="G98" s="18">
        <v>40226618</v>
      </c>
      <c r="H98" s="54"/>
      <c r="I98" s="22">
        <v>33024259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96404.101891247978</v>
      </c>
      <c r="X98" s="58"/>
      <c r="Y98" s="22"/>
      <c r="Z98" s="56"/>
      <c r="AA98" s="15"/>
      <c r="AB98" s="54"/>
      <c r="AC98" s="22">
        <v>20</v>
      </c>
      <c r="AD98" s="54"/>
      <c r="AE98" s="70">
        <v>10632.141033078817</v>
      </c>
      <c r="AF98" s="54"/>
      <c r="AG98" s="32">
        <v>2.8885919999999996</v>
      </c>
      <c r="AH98" s="56"/>
      <c r="AI98" s="92">
        <v>589.8375995308412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1446.8468468085698</v>
      </c>
      <c r="AT98" s="56"/>
      <c r="AU98" s="25">
        <v>1.3722759999999998</v>
      </c>
      <c r="AV98" s="56"/>
      <c r="AW98" s="120">
        <v>76.664034801668208</v>
      </c>
      <c r="AX98" s="32"/>
      <c r="AY98" s="15"/>
      <c r="AZ98" s="56"/>
      <c r="BA98" s="85"/>
    </row>
    <row r="99" spans="1:53">
      <c r="A99" s="28">
        <v>41699</v>
      </c>
      <c r="B99" s="10"/>
      <c r="C99" s="18">
        <v>148041218</v>
      </c>
      <c r="D99" s="10"/>
      <c r="E99" s="22">
        <v>71031533</v>
      </c>
      <c r="F99" s="54"/>
      <c r="G99" s="18">
        <v>26481055</v>
      </c>
      <c r="H99" s="54"/>
      <c r="I99" s="22">
        <v>50420873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120179.79688913975</v>
      </c>
      <c r="X99" s="58"/>
      <c r="Y99" s="22"/>
      <c r="Z99" s="56"/>
      <c r="AA99" s="15"/>
      <c r="AB99" s="54"/>
      <c r="AC99" s="22">
        <v>21</v>
      </c>
      <c r="AD99" s="54"/>
      <c r="AE99" s="70">
        <v>10645.177175566554</v>
      </c>
      <c r="AF99" s="54"/>
      <c r="AG99" s="32">
        <v>3.1208230000000001</v>
      </c>
      <c r="AH99" s="56"/>
      <c r="AI99" s="92">
        <v>587.04385003921925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1438.4310265253898</v>
      </c>
      <c r="AT99" s="56"/>
      <c r="AU99" s="25">
        <v>1.492874</v>
      </c>
      <c r="AV99" s="56"/>
      <c r="AW99" s="120">
        <v>76.035426912550804</v>
      </c>
      <c r="AX99" s="32"/>
      <c r="AY99" s="15"/>
      <c r="AZ99" s="56"/>
      <c r="BA99" s="85"/>
    </row>
    <row r="100" spans="1:53">
      <c r="A100" s="28">
        <v>41671</v>
      </c>
      <c r="B100" s="10"/>
      <c r="C100" s="18">
        <v>108969782</v>
      </c>
      <c r="D100" s="10"/>
      <c r="E100" s="22">
        <v>51945908.5</v>
      </c>
      <c r="F100" s="54"/>
      <c r="G100" s="18">
        <v>18410059</v>
      </c>
      <c r="H100" s="54"/>
      <c r="I100" s="22">
        <v>38511017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102599.93085712288</v>
      </c>
      <c r="X100" s="58"/>
      <c r="Y100" s="22"/>
      <c r="Z100" s="56"/>
      <c r="AA100" s="15"/>
      <c r="AB100" s="54"/>
      <c r="AC100" s="22">
        <v>20</v>
      </c>
      <c r="AD100" s="54"/>
      <c r="AE100" s="70">
        <v>10665.225817578572</v>
      </c>
      <c r="AF100" s="54"/>
      <c r="AG100" s="32">
        <v>2.9262309999999996</v>
      </c>
      <c r="AH100" s="56"/>
      <c r="AI100" s="92">
        <v>581.10253809133189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1421.7002360369829</v>
      </c>
      <c r="AT100" s="56"/>
      <c r="AU100" s="25">
        <v>1.474766</v>
      </c>
      <c r="AV100" s="56"/>
      <c r="AW100" s="120">
        <v>80.856360307989803</v>
      </c>
      <c r="AX100" s="32"/>
      <c r="AY100" s="15"/>
      <c r="AZ100" s="56"/>
      <c r="BA100" s="85"/>
    </row>
    <row r="101" spans="1:53">
      <c r="A101" s="28">
        <v>41640</v>
      </c>
      <c r="B101" s="10"/>
      <c r="C101" s="18">
        <v>121593043</v>
      </c>
      <c r="D101" s="10"/>
      <c r="E101" s="22">
        <v>59705780</v>
      </c>
      <c r="F101" s="54"/>
      <c r="G101" s="18">
        <v>23799961</v>
      </c>
      <c r="H101" s="54"/>
      <c r="I101" s="22">
        <v>38020836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124866.25420327613</v>
      </c>
      <c r="X101" s="58"/>
      <c r="Y101" s="22"/>
      <c r="Z101" s="56"/>
      <c r="AA101" s="15"/>
      <c r="AB101" s="54"/>
      <c r="AC101" s="22">
        <v>22</v>
      </c>
      <c r="AD101" s="54"/>
      <c r="AE101" s="70">
        <v>10551.836559476436</v>
      </c>
      <c r="AF101" s="54"/>
      <c r="AG101" s="32">
        <v>3.1178690000000002</v>
      </c>
      <c r="AH101" s="56"/>
      <c r="AI101" s="92">
        <v>571.85385106119713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1405.478474877154</v>
      </c>
      <c r="AT101" s="56"/>
      <c r="AU101" s="25">
        <v>1.6214010000000001</v>
      </c>
      <c r="AV101" s="56"/>
      <c r="AW101" s="120">
        <v>77.731877925272201</v>
      </c>
      <c r="AX101" s="32"/>
      <c r="AY101" s="15"/>
      <c r="AZ101" s="56"/>
      <c r="BA101" s="85"/>
    </row>
    <row r="102" spans="1:53">
      <c r="A102" s="28">
        <v>41609</v>
      </c>
      <c r="B102" s="10"/>
      <c r="C102" s="18">
        <v>111972678</v>
      </c>
      <c r="D102" s="10"/>
      <c r="E102" s="22">
        <v>54080770</v>
      </c>
      <c r="F102" s="54"/>
      <c r="G102" s="18">
        <v>22637573</v>
      </c>
      <c r="H102" s="54"/>
      <c r="I102" s="22">
        <v>35098394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85393.185141269802</v>
      </c>
      <c r="X102" s="58"/>
      <c r="Y102" s="22"/>
      <c r="Z102" s="56"/>
      <c r="AA102" s="15"/>
      <c r="AB102" s="54"/>
      <c r="AC102" s="22">
        <v>18</v>
      </c>
      <c r="AD102" s="54"/>
      <c r="AE102" s="70">
        <v>10552.739768668787</v>
      </c>
      <c r="AF102" s="54"/>
      <c r="AG102" s="32">
        <v>2.5819939999999999</v>
      </c>
      <c r="AH102" s="56"/>
      <c r="AI102" s="92">
        <v>594.79368141104749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1401.5935445099215</v>
      </c>
      <c r="AT102" s="56"/>
      <c r="AU102" s="25">
        <v>1.3674149999999998</v>
      </c>
      <c r="AV102" s="56"/>
      <c r="AW102" s="120">
        <v>79.607890622091901</v>
      </c>
      <c r="AX102" s="32"/>
      <c r="AY102" s="15"/>
      <c r="AZ102" s="56"/>
      <c r="BA102" s="85"/>
    </row>
    <row r="103" spans="1:53">
      <c r="A103" s="28">
        <v>41579</v>
      </c>
      <c r="B103" s="10"/>
      <c r="C103" s="18">
        <v>104208383</v>
      </c>
      <c r="D103" s="10"/>
      <c r="E103" s="22">
        <v>43935552</v>
      </c>
      <c r="F103" s="54"/>
      <c r="G103" s="18">
        <v>25729925</v>
      </c>
      <c r="H103" s="54"/>
      <c r="I103" s="22">
        <v>34443218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92871.647413389976</v>
      </c>
      <c r="X103" s="58"/>
      <c r="Y103" s="22"/>
      <c r="Z103" s="56"/>
      <c r="AA103" s="15"/>
      <c r="AB103" s="54"/>
      <c r="AC103" s="22">
        <v>21</v>
      </c>
      <c r="AD103" s="54"/>
      <c r="AE103" s="70">
        <v>10527.655291231178</v>
      </c>
      <c r="AF103" s="54"/>
      <c r="AG103" s="32">
        <v>2.8000479999999994</v>
      </c>
      <c r="AH103" s="56"/>
      <c r="AI103" s="92">
        <v>602.60270444629248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1389.591644614628</v>
      </c>
      <c r="AT103" s="56"/>
      <c r="AU103" s="25">
        <v>1.38859</v>
      </c>
      <c r="AV103" s="56"/>
      <c r="AW103" s="120">
        <v>78.511189586939111</v>
      </c>
      <c r="AX103" s="32"/>
      <c r="AY103" s="15"/>
      <c r="AZ103" s="56"/>
      <c r="BA103" s="85"/>
    </row>
    <row r="104" spans="1:53">
      <c r="A104" s="28">
        <v>41578</v>
      </c>
      <c r="B104" s="10"/>
      <c r="C104" s="18">
        <v>117129782</v>
      </c>
      <c r="D104" s="10"/>
      <c r="E104" s="22">
        <v>54087907</v>
      </c>
      <c r="F104" s="54"/>
      <c r="G104" s="18">
        <v>26192199</v>
      </c>
      <c r="H104" s="54"/>
      <c r="I104" s="22">
        <v>36763636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99729.221933459106</v>
      </c>
      <c r="X104" s="58"/>
      <c r="Y104" s="22"/>
      <c r="Z104" s="56"/>
      <c r="AA104" s="15"/>
      <c r="AB104" s="54"/>
      <c r="AC104" s="22">
        <v>23</v>
      </c>
      <c r="AD104" s="54"/>
      <c r="AE104" s="70">
        <v>10415.141997035378</v>
      </c>
      <c r="AF104" s="54"/>
      <c r="AG104" s="32">
        <v>2.9967289999999998</v>
      </c>
      <c r="AH104" s="56"/>
      <c r="AI104" s="92">
        <v>578.69866931198885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1367.9687289683193</v>
      </c>
      <c r="AT104" s="56"/>
      <c r="AU104" s="25">
        <v>1.4032439999999999</v>
      </c>
      <c r="AV104" s="56"/>
      <c r="AW104" s="120">
        <v>77.166879624511495</v>
      </c>
      <c r="AX104" s="32"/>
      <c r="AY104" s="15"/>
      <c r="AZ104" s="56"/>
      <c r="BA104" s="85"/>
    </row>
    <row r="105" spans="1:53">
      <c r="A105" s="28">
        <v>41547</v>
      </c>
      <c r="B105" s="10"/>
      <c r="C105" s="18">
        <v>140429423</v>
      </c>
      <c r="D105" s="10"/>
      <c r="E105" s="22">
        <v>62819535</v>
      </c>
      <c r="F105" s="54"/>
      <c r="G105" s="18">
        <v>31712688</v>
      </c>
      <c r="H105" s="54"/>
      <c r="I105" s="22">
        <v>45780270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96942.104573229575</v>
      </c>
      <c r="X105" s="58"/>
      <c r="Y105" s="22"/>
      <c r="Z105" s="56"/>
      <c r="AA105" s="15"/>
      <c r="AB105" s="54"/>
      <c r="AC105" s="22">
        <v>21</v>
      </c>
      <c r="AD105" s="54"/>
      <c r="AE105" s="70">
        <v>10345.652609942865</v>
      </c>
      <c r="AF105" s="54"/>
      <c r="AG105" s="32">
        <v>2.5783070000000001</v>
      </c>
      <c r="AH105" s="56"/>
      <c r="AI105" s="92">
        <v>575.17762161225335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1350.3337726791351</v>
      </c>
      <c r="AT105" s="56"/>
      <c r="AU105" s="25">
        <v>1.2550399999999999</v>
      </c>
      <c r="AV105" s="56"/>
      <c r="AW105" s="120">
        <v>75.627223113469711</v>
      </c>
      <c r="AX105" s="32"/>
      <c r="AY105" s="15"/>
      <c r="AZ105" s="56"/>
      <c r="BA105" s="85"/>
    </row>
    <row r="106" spans="1:53">
      <c r="A106" s="28">
        <v>41517</v>
      </c>
      <c r="B106" s="10"/>
      <c r="C106" s="18">
        <v>98882970</v>
      </c>
      <c r="D106" s="10"/>
      <c r="E106" s="22">
        <v>44985876</v>
      </c>
      <c r="F106" s="54"/>
      <c r="G106" s="18">
        <v>19963657</v>
      </c>
      <c r="H106" s="54"/>
      <c r="I106" s="22">
        <v>33853398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84605.472590402816</v>
      </c>
      <c r="X106" s="58"/>
      <c r="Y106" s="22"/>
      <c r="Z106" s="56"/>
      <c r="AA106" s="15"/>
      <c r="AB106" s="54"/>
      <c r="AC106" s="22">
        <v>22</v>
      </c>
      <c r="AD106" s="54"/>
      <c r="AE106" s="70">
        <v>10248.594152532671</v>
      </c>
      <c r="AF106" s="54"/>
      <c r="AG106" s="32">
        <v>2.4998039999999997</v>
      </c>
      <c r="AH106" s="56"/>
      <c r="AI106" s="92">
        <v>562.63349421204077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1328.6109074396941</v>
      </c>
      <c r="AT106" s="56"/>
      <c r="AU106" s="25">
        <v>1.24536</v>
      </c>
      <c r="AV106" s="56"/>
      <c r="AW106" s="120">
        <v>72.50725295643619</v>
      </c>
      <c r="AX106" s="32"/>
      <c r="AY106" s="15"/>
      <c r="AZ106" s="56"/>
      <c r="BA106" s="85"/>
    </row>
    <row r="107" spans="1:53">
      <c r="A107" s="28">
        <v>41486</v>
      </c>
      <c r="B107" s="10"/>
      <c r="C107" s="18">
        <v>106872879</v>
      </c>
      <c r="D107" s="10"/>
      <c r="E107" s="22">
        <v>45674338</v>
      </c>
      <c r="F107" s="54"/>
      <c r="G107" s="18">
        <v>23090340</v>
      </c>
      <c r="H107" s="54"/>
      <c r="I107" s="22">
        <v>38033995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98527.788402019331</v>
      </c>
      <c r="X107" s="58"/>
      <c r="Y107" s="22"/>
      <c r="Z107" s="56"/>
      <c r="AA107" s="15"/>
      <c r="AB107" s="54"/>
      <c r="AC107" s="22">
        <v>23</v>
      </c>
      <c r="AD107" s="54"/>
      <c r="AE107" s="70">
        <v>10221.470442806964</v>
      </c>
      <c r="AF107" s="54"/>
      <c r="AG107" s="32">
        <v>2.813097</v>
      </c>
      <c r="AH107" s="56"/>
      <c r="AI107" s="92">
        <v>575.12900266613508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1319.5190046110367</v>
      </c>
      <c r="AT107" s="56"/>
      <c r="AU107" s="25">
        <v>1.4407639999999999</v>
      </c>
      <c r="AV107" s="56"/>
      <c r="AW107" s="120">
        <v>72.320118541999506</v>
      </c>
      <c r="AX107" s="32"/>
      <c r="AY107" s="15"/>
      <c r="AZ107" s="56"/>
      <c r="BA107" s="85"/>
    </row>
    <row r="108" spans="1:53">
      <c r="A108" s="28">
        <v>41455</v>
      </c>
      <c r="B108" s="10"/>
      <c r="C108" s="18">
        <v>162637555</v>
      </c>
      <c r="D108" s="10"/>
      <c r="E108" s="22">
        <v>69314475</v>
      </c>
      <c r="F108" s="54"/>
      <c r="G108" s="18">
        <v>36089409</v>
      </c>
      <c r="H108" s="54"/>
      <c r="I108" s="22">
        <v>57166802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102475.59668004679</v>
      </c>
      <c r="X108" s="58"/>
      <c r="Y108" s="22"/>
      <c r="Z108" s="56"/>
      <c r="AA108" s="15"/>
      <c r="AB108" s="54"/>
      <c r="AC108" s="22">
        <v>20</v>
      </c>
      <c r="AD108" s="54"/>
      <c r="AE108" s="70">
        <v>10270.567871827327</v>
      </c>
      <c r="AF108" s="54"/>
      <c r="AG108" s="32">
        <v>2.7278290000000003</v>
      </c>
      <c r="AH108" s="56"/>
      <c r="AI108" s="92">
        <v>581.93425411441865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1311.3244711466173</v>
      </c>
      <c r="AT108" s="56"/>
      <c r="AU108" s="25">
        <v>1.393262</v>
      </c>
      <c r="AV108" s="56"/>
      <c r="AW108" s="120">
        <v>68.804207706083801</v>
      </c>
      <c r="AX108" s="32"/>
      <c r="AY108" s="15"/>
      <c r="AZ108" s="56"/>
      <c r="BA108" s="85"/>
    </row>
    <row r="109" spans="1:53">
      <c r="A109" s="28">
        <v>41425</v>
      </c>
      <c r="B109" s="10"/>
      <c r="C109" s="18">
        <v>162364806</v>
      </c>
      <c r="D109" s="10"/>
      <c r="E109" s="22">
        <v>52747624</v>
      </c>
      <c r="F109" s="54"/>
      <c r="G109" s="18">
        <v>60875761</v>
      </c>
      <c r="H109" s="54"/>
      <c r="I109" s="22">
        <v>48696858</v>
      </c>
      <c r="J109" s="22"/>
      <c r="K109" s="18"/>
      <c r="L109" s="22"/>
      <c r="M109" s="22"/>
      <c r="N109" s="54"/>
      <c r="O109" s="65"/>
      <c r="P109" s="32"/>
      <c r="Q109" s="32"/>
      <c r="R109" s="32"/>
      <c r="S109" s="24"/>
      <c r="T109" s="73"/>
      <c r="U109" s="32"/>
      <c r="V109" s="54"/>
      <c r="W109" s="78">
        <v>109249.61407985163</v>
      </c>
      <c r="X109" s="58"/>
      <c r="Y109" s="22"/>
      <c r="Z109" s="56"/>
      <c r="AA109" s="15"/>
      <c r="AB109" s="54"/>
      <c r="AC109" s="22">
        <v>22</v>
      </c>
      <c r="AD109" s="54"/>
      <c r="AE109" s="70">
        <v>10322.500225181233</v>
      </c>
      <c r="AF109" s="54"/>
      <c r="AG109" s="32">
        <v>3.0391940000000006</v>
      </c>
      <c r="AH109" s="56"/>
      <c r="AI109" s="92">
        <v>574.8764998826357</v>
      </c>
      <c r="AJ109" s="56"/>
      <c r="AK109" s="135"/>
      <c r="AL109" s="54"/>
      <c r="AM109" s="15"/>
      <c r="AN109" s="54"/>
      <c r="AO109" s="32"/>
      <c r="AP109" s="56"/>
      <c r="AQ109" s="15"/>
      <c r="AR109" s="56"/>
      <c r="AS109" s="100">
        <v>1335.5157975754182</v>
      </c>
      <c r="AT109" s="56"/>
      <c r="AU109" s="25">
        <v>1.4893960000000002</v>
      </c>
      <c r="AV109" s="56"/>
      <c r="AW109" s="120">
        <v>72.501536162774016</v>
      </c>
      <c r="AX109" s="32"/>
      <c r="AY109" s="15"/>
      <c r="AZ109" s="56"/>
      <c r="BA109" s="85"/>
    </row>
    <row r="110" spans="1:53">
      <c r="A110" s="28">
        <v>41394</v>
      </c>
      <c r="B110" s="10"/>
      <c r="C110" s="18">
        <v>147997194</v>
      </c>
      <c r="D110" s="10"/>
      <c r="E110" s="23">
        <v>55218190</v>
      </c>
      <c r="F110" s="54"/>
      <c r="G110" s="18">
        <v>56805593</v>
      </c>
      <c r="H110" s="54"/>
      <c r="I110" s="22">
        <v>35915204</v>
      </c>
      <c r="J110" s="22"/>
      <c r="K110" s="18"/>
      <c r="L110" s="22"/>
      <c r="M110" s="22"/>
      <c r="N110" s="54"/>
      <c r="O110" s="65"/>
      <c r="P110" s="32"/>
      <c r="Q110" s="32"/>
      <c r="R110" s="32"/>
      <c r="S110" s="24"/>
      <c r="T110" s="73"/>
      <c r="U110" s="32"/>
      <c r="V110" s="54"/>
      <c r="W110" s="78">
        <v>102981.07187530011</v>
      </c>
      <c r="X110" s="58"/>
      <c r="Y110" s="22"/>
      <c r="Z110" s="56"/>
      <c r="AA110" s="15"/>
      <c r="AB110" s="54"/>
      <c r="AC110" s="22">
        <v>21</v>
      </c>
      <c r="AD110" s="54"/>
      <c r="AE110" s="70">
        <v>10246.715828310458</v>
      </c>
      <c r="AF110" s="54"/>
      <c r="AG110" s="32">
        <v>2.8344570000000004</v>
      </c>
      <c r="AH110" s="56"/>
      <c r="AI110" s="92">
        <v>583.81010478303858</v>
      </c>
      <c r="AJ110" s="56"/>
      <c r="AK110" s="135"/>
      <c r="AL110" s="54"/>
      <c r="AM110" s="15"/>
      <c r="AN110" s="54"/>
      <c r="AO110" s="32"/>
      <c r="AP110" s="56"/>
      <c r="AQ110" s="15"/>
      <c r="AR110" s="56"/>
      <c r="AS110" s="100">
        <v>1309.9933396616093</v>
      </c>
      <c r="AT110" s="56"/>
      <c r="AU110" s="25">
        <v>1.3303229999999999</v>
      </c>
      <c r="AV110" s="56"/>
      <c r="AW110" s="120">
        <v>69.6367603039062</v>
      </c>
      <c r="AX110" s="32"/>
      <c r="AY110" s="15"/>
      <c r="AZ110" s="56"/>
      <c r="BA110" s="85"/>
    </row>
    <row r="111" spans="1:53">
      <c r="A111" s="28">
        <v>41364</v>
      </c>
      <c r="B111" s="10"/>
      <c r="C111" s="18">
        <v>145271622</v>
      </c>
      <c r="D111" s="10"/>
      <c r="E111" s="37">
        <v>67113223</v>
      </c>
      <c r="F111" s="54"/>
      <c r="G111" s="18">
        <v>31307458</v>
      </c>
      <c r="H111" s="54"/>
      <c r="I111" s="22">
        <v>46775515</v>
      </c>
      <c r="J111" s="22"/>
      <c r="K111" s="18"/>
      <c r="L111" s="22"/>
      <c r="M111" s="22"/>
      <c r="N111" s="54"/>
      <c r="O111" s="65"/>
      <c r="P111" s="32"/>
      <c r="Q111" s="32"/>
      <c r="R111" s="32"/>
      <c r="S111" s="24"/>
      <c r="T111" s="73"/>
      <c r="U111" s="32"/>
      <c r="V111" s="54"/>
      <c r="W111" s="78">
        <v>97282.770532331488</v>
      </c>
      <c r="X111" s="58"/>
      <c r="Y111" s="22"/>
      <c r="Z111" s="56"/>
      <c r="AA111" s="15"/>
      <c r="AB111" s="54"/>
      <c r="AC111" s="22">
        <v>20</v>
      </c>
      <c r="AD111" s="54"/>
      <c r="AE111" s="70">
        <v>10267.261815730948</v>
      </c>
      <c r="AF111" s="54"/>
      <c r="AG111" s="32">
        <v>2.7253520000000004</v>
      </c>
      <c r="AH111" s="56"/>
      <c r="AI111" s="92">
        <v>576.20945747920075</v>
      </c>
      <c r="AJ111" s="56"/>
      <c r="AK111" s="135"/>
      <c r="AL111" s="54"/>
      <c r="AM111" s="15"/>
      <c r="AN111" s="54"/>
      <c r="AO111" s="32"/>
      <c r="AP111" s="56"/>
      <c r="AQ111" s="15"/>
      <c r="AR111" s="56"/>
      <c r="AS111" s="100">
        <v>1279.3701686220165</v>
      </c>
      <c r="AT111" s="56"/>
      <c r="AU111" s="25">
        <v>1.322292</v>
      </c>
      <c r="AV111" s="56"/>
      <c r="AW111" s="120">
        <v>69.9451995224386</v>
      </c>
      <c r="AX111" s="32"/>
      <c r="AY111" s="15"/>
      <c r="AZ111" s="56"/>
      <c r="BA111" s="85"/>
    </row>
    <row r="112" spans="1:53">
      <c r="A112" s="28">
        <v>41333</v>
      </c>
      <c r="B112" s="10"/>
      <c r="C112" s="18">
        <v>126073226</v>
      </c>
      <c r="D112" s="10"/>
      <c r="E112" s="22">
        <v>57964348</v>
      </c>
      <c r="F112" s="54"/>
      <c r="G112" s="18">
        <v>21990746</v>
      </c>
      <c r="H112" s="54"/>
      <c r="I112" s="22">
        <v>46050620</v>
      </c>
      <c r="J112" s="22"/>
      <c r="K112" s="18"/>
      <c r="L112" s="22"/>
      <c r="M112" s="22"/>
      <c r="N112" s="54"/>
      <c r="O112" s="65"/>
      <c r="P112" s="32"/>
      <c r="Q112" s="32"/>
      <c r="R112" s="32"/>
      <c r="S112" s="24"/>
      <c r="T112" s="73"/>
      <c r="U112" s="32"/>
      <c r="V112" s="54"/>
      <c r="W112" s="78">
        <v>92950.926886569476</v>
      </c>
      <c r="X112" s="58"/>
      <c r="Y112" s="22"/>
      <c r="Z112" s="56"/>
      <c r="AA112" s="15"/>
      <c r="AB112" s="54"/>
      <c r="AC112" s="22">
        <v>20</v>
      </c>
      <c r="AD112" s="54"/>
      <c r="AE112" s="70">
        <v>10168.493959583833</v>
      </c>
      <c r="AF112" s="54"/>
      <c r="AG112" s="32">
        <v>2.7068829999999999</v>
      </c>
      <c r="AH112" s="56"/>
      <c r="AI112" s="92">
        <v>563.34338049649023</v>
      </c>
      <c r="AJ112" s="56"/>
      <c r="AK112" s="135"/>
      <c r="AL112" s="54"/>
      <c r="AM112" s="15"/>
      <c r="AN112" s="54"/>
      <c r="AO112" s="32"/>
      <c r="AP112" s="56"/>
      <c r="AQ112" s="15"/>
      <c r="AR112" s="56"/>
      <c r="AS112" s="100">
        <v>1254.346530698846</v>
      </c>
      <c r="AT112" s="56"/>
      <c r="AU112" s="25">
        <v>1.2655080000000001</v>
      </c>
      <c r="AV112" s="56"/>
      <c r="AW112" s="120">
        <v>70.818000000000012</v>
      </c>
      <c r="AX112" s="32"/>
      <c r="AY112" s="15"/>
      <c r="AZ112" s="56"/>
      <c r="BA112" s="85"/>
    </row>
    <row r="113" spans="1:53">
      <c r="A113" s="29">
        <v>41305</v>
      </c>
      <c r="B113" s="11"/>
      <c r="C113" s="18">
        <v>129922809</v>
      </c>
      <c r="D113" s="12"/>
      <c r="E113" s="23">
        <v>49243459</v>
      </c>
      <c r="F113" s="48"/>
      <c r="G113" s="18">
        <v>29592551</v>
      </c>
      <c r="H113" s="48"/>
      <c r="I113" s="23">
        <v>50989103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49"/>
      <c r="V113" s="48"/>
      <c r="W113" s="78">
        <v>94592.705048499483</v>
      </c>
      <c r="X113" s="58"/>
      <c r="Y113" s="23"/>
      <c r="Z113" s="48"/>
      <c r="AA113" s="15"/>
      <c r="AB113" s="48"/>
      <c r="AC113" s="23">
        <v>22</v>
      </c>
      <c r="AD113" s="45"/>
      <c r="AE113" s="70">
        <v>10011.252684417617</v>
      </c>
      <c r="AF113" s="45"/>
      <c r="AG113" s="49">
        <v>2.9506610000000002</v>
      </c>
      <c r="AH113" s="48"/>
      <c r="AI113" s="92">
        <v>548.78975628821502</v>
      </c>
      <c r="AJ113" s="48"/>
      <c r="AK113" s="133"/>
      <c r="AL113" s="45"/>
      <c r="AM113" s="16"/>
      <c r="AN113" s="45"/>
      <c r="AO113" s="49"/>
      <c r="AP113" s="48"/>
      <c r="AQ113" s="16"/>
      <c r="AR113" s="56"/>
      <c r="AS113" s="100">
        <v>1250.3393765600404</v>
      </c>
      <c r="AT113" s="48"/>
      <c r="AU113" s="25">
        <v>1.390738</v>
      </c>
      <c r="AV113" s="48"/>
      <c r="AW113" s="120">
        <v>71.66</v>
      </c>
      <c r="AX113" s="49"/>
      <c r="AY113" s="16"/>
      <c r="AZ113" s="48"/>
      <c r="BA113" s="85"/>
    </row>
    <row r="114" spans="1:53">
      <c r="A114" s="30">
        <v>41274</v>
      </c>
      <c r="B114" s="2"/>
      <c r="C114" s="18">
        <v>104079426</v>
      </c>
      <c r="D114" s="9"/>
      <c r="E114" s="37">
        <v>48882986</v>
      </c>
      <c r="F114" s="53"/>
      <c r="G114" s="18">
        <v>23673564</v>
      </c>
      <c r="H114" s="53"/>
      <c r="I114" s="37">
        <v>31456240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57"/>
      <c r="V114" s="53"/>
      <c r="W114" s="78"/>
      <c r="X114" s="53"/>
      <c r="Y114" s="37"/>
      <c r="Z114" s="53"/>
      <c r="AA114" s="15"/>
      <c r="AB114" s="53"/>
      <c r="AC114" s="95">
        <v>17</v>
      </c>
      <c r="AD114" s="50"/>
      <c r="AE114" s="70">
        <v>10011.167043240584</v>
      </c>
      <c r="AF114" s="50"/>
      <c r="AG114" s="51">
        <v>2.4893619999999999</v>
      </c>
      <c r="AH114" s="53"/>
      <c r="AI114" s="92">
        <v>555.67218829238425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100">
        <v>1234.4581086368555</v>
      </c>
      <c r="AT114" s="53"/>
      <c r="AU114" s="25">
        <v>1.100503</v>
      </c>
      <c r="AV114" s="53"/>
      <c r="AW114" s="120">
        <v>70.146296606658609</v>
      </c>
      <c r="AX114" s="51"/>
      <c r="AY114" s="17"/>
      <c r="AZ114" s="53"/>
      <c r="BA114" s="85"/>
    </row>
    <row r="115" spans="1:53">
      <c r="A115" s="29">
        <v>41243</v>
      </c>
      <c r="B115" s="11"/>
      <c r="C115" s="18">
        <v>110394694</v>
      </c>
      <c r="D115" s="12"/>
      <c r="E115" s="23">
        <v>50642300</v>
      </c>
      <c r="F115" s="48"/>
      <c r="G115" s="18">
        <v>25291840</v>
      </c>
      <c r="H115" s="48"/>
      <c r="I115" s="23">
        <v>34371683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78"/>
      <c r="X115" s="48"/>
      <c r="Y115" s="23"/>
      <c r="Z115" s="48"/>
      <c r="AA115" s="15"/>
      <c r="AB115" s="48"/>
      <c r="AC115" s="96">
        <v>22</v>
      </c>
      <c r="AD115" s="45"/>
      <c r="AE115" s="70">
        <v>9958.1410610880848</v>
      </c>
      <c r="AF115" s="45"/>
      <c r="AG115" s="49">
        <v>2.5891599999999997</v>
      </c>
      <c r="AH115" s="48"/>
      <c r="AI115" s="92">
        <v>549.41908017951744</v>
      </c>
      <c r="AJ115" s="48"/>
      <c r="AK115" s="133"/>
      <c r="AL115" s="45"/>
      <c r="AM115" s="16"/>
      <c r="AN115" s="45"/>
      <c r="AO115" s="49"/>
      <c r="AP115" s="48"/>
      <c r="AQ115" s="16"/>
      <c r="AR115" s="56"/>
      <c r="AS115" s="100">
        <v>1206.0246303584697</v>
      </c>
      <c r="AT115" s="48"/>
      <c r="AU115" s="25">
        <v>1.1738409999999999</v>
      </c>
      <c r="AV115" s="48"/>
      <c r="AW115" s="120">
        <v>67.063955114987692</v>
      </c>
      <c r="AX115" s="49"/>
      <c r="AY115" s="16"/>
      <c r="AZ115" s="48"/>
      <c r="BA115" s="85"/>
    </row>
    <row r="116" spans="1:53">
      <c r="A116" s="30">
        <v>41213</v>
      </c>
      <c r="B116" s="2"/>
      <c r="C116" s="18">
        <v>121639199</v>
      </c>
      <c r="D116" s="9"/>
      <c r="E116" s="37">
        <v>55090684</v>
      </c>
      <c r="F116" s="53"/>
      <c r="G116" s="18">
        <v>28354099</v>
      </c>
      <c r="H116" s="53"/>
      <c r="I116" s="37">
        <v>38123635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78"/>
      <c r="X116" s="53"/>
      <c r="Y116" s="37"/>
      <c r="Z116" s="53"/>
      <c r="AA116" s="15"/>
      <c r="AB116" s="53"/>
      <c r="AC116" s="95">
        <v>23</v>
      </c>
      <c r="AD116" s="50"/>
      <c r="AE116" s="70">
        <v>9935.8959022125819</v>
      </c>
      <c r="AF116" s="50"/>
      <c r="AG116" s="51">
        <v>2.9570240000000001</v>
      </c>
      <c r="AH116" s="53"/>
      <c r="AI116" s="92">
        <v>551.32540965636747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100">
        <v>1166.5398102711733</v>
      </c>
      <c r="AT116" s="53"/>
      <c r="AU116" s="25">
        <v>1.1903459999999999</v>
      </c>
      <c r="AV116" s="53"/>
      <c r="AW116" s="120">
        <v>66.824714376996994</v>
      </c>
      <c r="AX116" s="51"/>
      <c r="AY116" s="17"/>
      <c r="AZ116" s="53"/>
      <c r="BA116" s="85"/>
    </row>
    <row r="117" spans="1:53">
      <c r="A117" s="29">
        <v>41182</v>
      </c>
      <c r="B117" s="11"/>
      <c r="C117" s="18">
        <v>149850691</v>
      </c>
      <c r="D117" s="12"/>
      <c r="E117" s="23">
        <v>69786010</v>
      </c>
      <c r="F117" s="48"/>
      <c r="G117" s="18">
        <v>32838789</v>
      </c>
      <c r="H117" s="48"/>
      <c r="I117" s="23">
        <v>47150534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96">
        <v>20</v>
      </c>
      <c r="AD117" s="45"/>
      <c r="AE117" s="70">
        <v>10003.111784538763</v>
      </c>
      <c r="AF117" s="45"/>
      <c r="AG117" s="49">
        <v>2.6758680000000004</v>
      </c>
      <c r="AH117" s="48"/>
      <c r="AI117" s="92">
        <v>552.22191034240791</v>
      </c>
      <c r="AJ117" s="48"/>
      <c r="AK117" s="133"/>
      <c r="AL117" s="45"/>
      <c r="AM117" s="16"/>
      <c r="AN117" s="45"/>
      <c r="AO117" s="49"/>
      <c r="AP117" s="48"/>
      <c r="AQ117" s="16"/>
      <c r="AR117" s="56"/>
      <c r="AS117" s="100">
        <v>1164.8007756619234</v>
      </c>
      <c r="AT117" s="48"/>
      <c r="AU117" s="25">
        <v>1.0976919999999999</v>
      </c>
      <c r="AV117" s="48"/>
      <c r="AW117" s="120">
        <v>66.061321055447195</v>
      </c>
      <c r="AX117" s="49"/>
      <c r="AY117" s="16"/>
      <c r="AZ117" s="48"/>
      <c r="BA117" s="85"/>
    </row>
    <row r="118" spans="1:53">
      <c r="A118" s="30">
        <v>41152</v>
      </c>
      <c r="B118" s="2"/>
      <c r="C118" s="18">
        <v>117247704</v>
      </c>
      <c r="D118" s="9"/>
      <c r="E118" s="37">
        <v>57428728</v>
      </c>
      <c r="F118" s="53"/>
      <c r="G118" s="18">
        <v>23584138</v>
      </c>
      <c r="H118" s="53"/>
      <c r="I118" s="37">
        <v>36161198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95">
        <v>23</v>
      </c>
      <c r="AD118" s="50"/>
      <c r="AE118" s="70">
        <v>10021.955510482709</v>
      </c>
      <c r="AF118" s="50"/>
      <c r="AG118" s="51">
        <v>2.6038570000000001</v>
      </c>
      <c r="AH118" s="53"/>
      <c r="AI118" s="92">
        <v>557.6718737176883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100">
        <v>1149.802057179852</v>
      </c>
      <c r="AT118" s="53"/>
      <c r="AU118" s="25">
        <v>1.226742</v>
      </c>
      <c r="AV118" s="53"/>
      <c r="AW118" s="120">
        <v>64.208465139325199</v>
      </c>
      <c r="AX118" s="51"/>
      <c r="AY118" s="17"/>
      <c r="AZ118" s="53"/>
      <c r="BA118" s="85"/>
    </row>
    <row r="119" spans="1:53">
      <c r="A119" s="29">
        <v>41121</v>
      </c>
      <c r="B119" s="11"/>
      <c r="C119" s="18">
        <v>126153047</v>
      </c>
      <c r="D119" s="12"/>
      <c r="E119" s="23">
        <v>63943683</v>
      </c>
      <c r="F119" s="48"/>
      <c r="G119" s="18">
        <v>28994133</v>
      </c>
      <c r="H119" s="48"/>
      <c r="I119" s="23">
        <v>33158973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96">
        <v>22</v>
      </c>
      <c r="AD119" s="45"/>
      <c r="AE119" s="70">
        <v>10054.323984505634</v>
      </c>
      <c r="AF119" s="45"/>
      <c r="AG119" s="49">
        <v>2.7274799999999999</v>
      </c>
      <c r="AH119" s="48"/>
      <c r="AI119" s="92">
        <v>563.67475244658067</v>
      </c>
      <c r="AJ119" s="48"/>
      <c r="AK119" s="133"/>
      <c r="AL119" s="45"/>
      <c r="AM119" s="16"/>
      <c r="AN119" s="45"/>
      <c r="AO119" s="49"/>
      <c r="AP119" s="48"/>
      <c r="AQ119" s="16"/>
      <c r="AR119" s="56"/>
      <c r="AS119" s="100">
        <v>1129.4072084959553</v>
      </c>
      <c r="AT119" s="48"/>
      <c r="AU119" s="25">
        <v>1.1468370000000001</v>
      </c>
      <c r="AV119" s="48"/>
      <c r="AW119" s="120">
        <v>62.905546349738501</v>
      </c>
      <c r="AX119" s="49"/>
      <c r="AY119" s="16"/>
      <c r="AZ119" s="48"/>
      <c r="BA119" s="85"/>
    </row>
    <row r="120" spans="1:53">
      <c r="A120" s="30">
        <v>41090</v>
      </c>
      <c r="B120" s="2"/>
      <c r="C120" s="18">
        <v>178884772</v>
      </c>
      <c r="D120" s="9"/>
      <c r="E120" s="37">
        <v>87395905</v>
      </c>
      <c r="F120" s="53"/>
      <c r="G120" s="18">
        <v>38862887</v>
      </c>
      <c r="H120" s="53"/>
      <c r="I120" s="37">
        <v>52542191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95">
        <v>21</v>
      </c>
      <c r="AD120" s="50"/>
      <c r="AE120" s="70">
        <v>9956.2776553262265</v>
      </c>
      <c r="AF120" s="50"/>
      <c r="AG120" s="51">
        <v>2.6263619999999999</v>
      </c>
      <c r="AH120" s="53"/>
      <c r="AI120" s="92">
        <v>598.25007874996834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100">
        <v>1105.4221461167726</v>
      </c>
      <c r="AT120" s="53"/>
      <c r="AU120" s="25">
        <v>1.026494</v>
      </c>
      <c r="AV120" s="53"/>
      <c r="AW120" s="120">
        <v>60.511325058066902</v>
      </c>
      <c r="AX120" s="51"/>
      <c r="AY120" s="17"/>
      <c r="AZ120" s="53"/>
      <c r="BA120" s="85"/>
    </row>
    <row r="121" spans="1:53">
      <c r="A121" s="29">
        <v>41060</v>
      </c>
      <c r="B121" s="11"/>
      <c r="C121" s="18">
        <v>185851151</v>
      </c>
      <c r="D121" s="12"/>
      <c r="E121" s="23">
        <v>77504229</v>
      </c>
      <c r="F121" s="48"/>
      <c r="G121" s="18">
        <v>66469908</v>
      </c>
      <c r="H121" s="48"/>
      <c r="I121" s="23">
        <v>41821075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96">
        <v>22</v>
      </c>
      <c r="AD121" s="45"/>
      <c r="AE121" s="70">
        <v>9946.4030841767562</v>
      </c>
      <c r="AF121" s="45"/>
      <c r="AG121" s="49">
        <v>2.8840479999999999</v>
      </c>
      <c r="AH121" s="48"/>
      <c r="AI121" s="92">
        <v>579.22427930589299</v>
      </c>
      <c r="AJ121" s="48"/>
      <c r="AK121" s="133"/>
      <c r="AL121" s="45"/>
      <c r="AM121" s="16"/>
      <c r="AN121" s="45"/>
      <c r="AO121" s="49"/>
      <c r="AP121" s="48"/>
      <c r="AQ121" s="16"/>
      <c r="AR121" s="56"/>
      <c r="AS121" s="100">
        <v>1118.4819504002719</v>
      </c>
      <c r="AT121" s="48"/>
      <c r="AU121" s="25">
        <v>1.076252</v>
      </c>
      <c r="AV121" s="48"/>
      <c r="AW121" s="120">
        <v>58.126370535813294</v>
      </c>
      <c r="AX121" s="49"/>
      <c r="AY121" s="16"/>
      <c r="AZ121" s="48"/>
      <c r="BA121" s="85"/>
    </row>
    <row r="122" spans="1:53">
      <c r="A122" s="30">
        <v>41029</v>
      </c>
      <c r="B122" s="2"/>
      <c r="C122" s="18">
        <v>156880009</v>
      </c>
      <c r="D122" s="9"/>
      <c r="E122" s="37">
        <v>65198536</v>
      </c>
      <c r="F122" s="53"/>
      <c r="G122" s="18">
        <v>57277192</v>
      </c>
      <c r="H122" s="53"/>
      <c r="I122" s="37">
        <v>34357336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95">
        <v>19</v>
      </c>
      <c r="AD122" s="50"/>
      <c r="AE122" s="70">
        <v>9946.6498629751259</v>
      </c>
      <c r="AF122" s="50"/>
      <c r="AG122" s="51">
        <v>2.6003980000000002</v>
      </c>
      <c r="AH122" s="53"/>
      <c r="AI122" s="92">
        <v>570.68386179946378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100">
        <v>1134.7848347923923</v>
      </c>
      <c r="AT122" s="53"/>
      <c r="AU122" s="25">
        <v>0.98627199999999993</v>
      </c>
      <c r="AV122" s="53"/>
      <c r="AW122" s="120">
        <v>58.3982685832596</v>
      </c>
      <c r="AX122" s="51"/>
      <c r="AY122" s="17"/>
      <c r="AZ122" s="53"/>
      <c r="BA122" s="85"/>
    </row>
    <row r="123" spans="1:53">
      <c r="A123" s="29">
        <v>40999</v>
      </c>
      <c r="B123" s="11"/>
      <c r="C123" s="18">
        <v>163104106</v>
      </c>
      <c r="D123" s="12"/>
      <c r="E123" s="23">
        <v>80491186</v>
      </c>
      <c r="F123" s="48"/>
      <c r="G123" s="18">
        <v>30985122</v>
      </c>
      <c r="H123" s="48"/>
      <c r="I123" s="23">
        <v>51540658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96">
        <v>22</v>
      </c>
      <c r="AD123" s="45"/>
      <c r="AE123" s="70">
        <v>9939.3949710510133</v>
      </c>
      <c r="AF123" s="45"/>
      <c r="AG123" s="49">
        <v>3.0848710000000001</v>
      </c>
      <c r="AH123" s="48"/>
      <c r="AI123" s="92">
        <v>571.78435079931091</v>
      </c>
      <c r="AJ123" s="48"/>
      <c r="AK123" s="133"/>
      <c r="AL123" s="45"/>
      <c r="AM123" s="16"/>
      <c r="AN123" s="45"/>
      <c r="AO123" s="49"/>
      <c r="AP123" s="48"/>
      <c r="AQ123" s="16"/>
      <c r="AR123" s="56"/>
      <c r="AS123" s="100">
        <v>1164.2541948005151</v>
      </c>
      <c r="AT123" s="48"/>
      <c r="AU123" s="25">
        <v>1.214056</v>
      </c>
      <c r="AV123" s="48"/>
      <c r="AW123" s="120">
        <v>64.45</v>
      </c>
      <c r="AX123" s="49"/>
      <c r="AY123" s="16"/>
      <c r="AZ123" s="48"/>
      <c r="BA123" s="85"/>
    </row>
    <row r="124" spans="1:53">
      <c r="A124" s="30">
        <v>40968</v>
      </c>
      <c r="B124" s="2"/>
      <c r="C124" s="18">
        <v>125814556</v>
      </c>
      <c r="D124" s="9"/>
      <c r="E124" s="37">
        <v>58942316</v>
      </c>
      <c r="F124" s="53"/>
      <c r="G124" s="18">
        <v>30328763</v>
      </c>
      <c r="H124" s="53"/>
      <c r="I124" s="37">
        <v>36463168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95">
        <v>21</v>
      </c>
      <c r="AD124" s="50"/>
      <c r="AE124" s="70">
        <v>9842.4939790551689</v>
      </c>
      <c r="AF124" s="50"/>
      <c r="AG124" s="51">
        <v>2.9490150000000002</v>
      </c>
      <c r="AH124" s="53"/>
      <c r="AI124" s="92">
        <v>599.65753535469958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100">
        <v>1174.6776806424627</v>
      </c>
      <c r="AT124" s="53"/>
      <c r="AU124" s="25">
        <v>1.157619</v>
      </c>
      <c r="AV124" s="53"/>
      <c r="AW124" s="120">
        <v>65.430000000000007</v>
      </c>
      <c r="AX124" s="51"/>
      <c r="AY124" s="17"/>
      <c r="AZ124" s="53"/>
      <c r="BA124" s="85"/>
    </row>
    <row r="125" spans="1:53">
      <c r="A125" s="29">
        <v>40939</v>
      </c>
      <c r="B125" s="11"/>
      <c r="C125" s="18">
        <v>120305418</v>
      </c>
      <c r="D125" s="12"/>
      <c r="E125" s="23">
        <v>60471620</v>
      </c>
      <c r="F125" s="48"/>
      <c r="G125" s="18">
        <v>26476189</v>
      </c>
      <c r="H125" s="48"/>
      <c r="I125" s="23">
        <v>33265231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22</v>
      </c>
      <c r="AD125" s="45"/>
      <c r="AE125" s="70">
        <v>9797.3107792446717</v>
      </c>
      <c r="AF125" s="45"/>
      <c r="AG125" s="49">
        <v>2.4898220000000002</v>
      </c>
      <c r="AH125" s="48"/>
      <c r="AI125" s="92">
        <v>594.03720847775048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89">
        <v>1161.8899758431135</v>
      </c>
      <c r="AT125" s="48"/>
      <c r="AU125" s="25">
        <v>1.1123409999999998</v>
      </c>
      <c r="AV125" s="48"/>
      <c r="AW125" s="120">
        <v>64.150000000000006</v>
      </c>
      <c r="AX125" s="49"/>
      <c r="AY125" s="16"/>
      <c r="AZ125" s="48"/>
      <c r="BA125" s="85"/>
    </row>
    <row r="126" spans="1:53">
      <c r="A126" s="30">
        <v>40908</v>
      </c>
      <c r="B126" s="2"/>
      <c r="C126" s="18">
        <v>124139841</v>
      </c>
      <c r="D126" s="9"/>
      <c r="E126" s="37">
        <v>67856779</v>
      </c>
      <c r="F126" s="53"/>
      <c r="G126" s="18">
        <v>23673597</v>
      </c>
      <c r="H126" s="53"/>
      <c r="I126" s="37">
        <v>32550172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21</v>
      </c>
      <c r="AD126" s="50"/>
      <c r="AE126" s="69"/>
      <c r="AF126" s="50"/>
      <c r="AG126" s="51">
        <v>2.3666669999999996</v>
      </c>
      <c r="AH126" s="53"/>
      <c r="AI126" s="92">
        <v>638.70378919887185</v>
      </c>
      <c r="AJ126" s="53"/>
      <c r="AK126" s="134"/>
      <c r="AL126" s="50"/>
      <c r="AM126" s="17"/>
      <c r="AN126" s="50"/>
      <c r="AO126" s="51"/>
      <c r="AP126" s="53"/>
      <c r="AQ126" s="17"/>
      <c r="AR126" s="53"/>
      <c r="AS126" s="99"/>
      <c r="AT126" s="53"/>
      <c r="AU126" s="26">
        <v>1.0530054180152089</v>
      </c>
      <c r="AV126" s="53"/>
      <c r="AW126" s="84"/>
      <c r="AX126" s="37"/>
      <c r="AY126" s="17"/>
      <c r="AZ126" s="53"/>
      <c r="BA126" s="85"/>
    </row>
    <row r="127" spans="1:53">
      <c r="A127" s="29">
        <v>40877</v>
      </c>
      <c r="B127" s="11"/>
      <c r="C127" s="18">
        <v>159061307</v>
      </c>
      <c r="D127" s="12"/>
      <c r="E127" s="23">
        <v>85768873</v>
      </c>
      <c r="F127" s="48"/>
      <c r="G127" s="18">
        <v>27051233</v>
      </c>
      <c r="H127" s="48"/>
      <c r="I127" s="23">
        <v>46191894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20</v>
      </c>
      <c r="AD127" s="45"/>
      <c r="AE127" s="68"/>
      <c r="AF127" s="45"/>
      <c r="AG127" s="49">
        <v>2.600368</v>
      </c>
      <c r="AH127" s="48"/>
      <c r="AI127" s="92">
        <v>663.12415563416232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1.0928883845235413</v>
      </c>
      <c r="AV127" s="48"/>
      <c r="AW127" s="89"/>
      <c r="AX127" s="23"/>
      <c r="AY127" s="16"/>
      <c r="AZ127" s="48"/>
      <c r="BA127" s="85"/>
    </row>
    <row r="128" spans="1:53">
      <c r="A128" s="30">
        <v>40847</v>
      </c>
      <c r="B128" s="2"/>
      <c r="C128" s="18">
        <v>153968985</v>
      </c>
      <c r="D128" s="9"/>
      <c r="E128" s="37">
        <v>83104589</v>
      </c>
      <c r="F128" s="53"/>
      <c r="G128" s="18">
        <v>24782470</v>
      </c>
      <c r="H128" s="53"/>
      <c r="I128" s="37">
        <v>46031343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23</v>
      </c>
      <c r="AD128" s="50"/>
      <c r="AE128" s="69"/>
      <c r="AF128" s="50"/>
      <c r="AG128" s="51">
        <v>2.4194</v>
      </c>
      <c r="AH128" s="53"/>
      <c r="AI128" s="92">
        <v>657.56127915520085</v>
      </c>
      <c r="AJ128" s="53"/>
      <c r="AK128" s="134"/>
      <c r="AL128" s="50"/>
      <c r="AM128" s="17"/>
      <c r="AN128" s="50"/>
      <c r="AO128" s="51"/>
      <c r="AP128" s="53"/>
      <c r="AQ128" s="17"/>
      <c r="AR128" s="53"/>
      <c r="AS128" s="99"/>
      <c r="AT128" s="53"/>
      <c r="AU128" s="26">
        <v>0.98125218170375905</v>
      </c>
      <c r="AV128" s="53"/>
      <c r="AW128" s="84"/>
      <c r="AX128" s="37"/>
      <c r="AY128" s="17"/>
      <c r="AZ128" s="53"/>
      <c r="BA128" s="85"/>
    </row>
    <row r="129" spans="1:53">
      <c r="A129" s="29">
        <v>40816</v>
      </c>
      <c r="B129" s="11"/>
      <c r="C129" s="18">
        <v>201111566</v>
      </c>
      <c r="D129" s="12"/>
      <c r="E129" s="23">
        <v>113612056</v>
      </c>
      <c r="F129" s="48"/>
      <c r="G129" s="18">
        <v>27191648</v>
      </c>
      <c r="H129" s="48"/>
      <c r="I129" s="23">
        <v>60241482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19</v>
      </c>
      <c r="AD129" s="45"/>
      <c r="AE129" s="68"/>
      <c r="AF129" s="45"/>
      <c r="AG129" s="49">
        <v>2.6027750000000003</v>
      </c>
      <c r="AH129" s="48"/>
      <c r="AI129" s="92">
        <v>653.61145423388723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1.0855203935301407</v>
      </c>
      <c r="AV129" s="48"/>
      <c r="AW129" s="89"/>
      <c r="AX129" s="23"/>
      <c r="AY129" s="16"/>
      <c r="AZ129" s="48"/>
      <c r="BA129" s="85"/>
    </row>
    <row r="130" spans="1:53">
      <c r="A130" s="30">
        <v>40786</v>
      </c>
      <c r="B130" s="2"/>
      <c r="C130" s="18">
        <v>209976922</v>
      </c>
      <c r="D130" s="9"/>
      <c r="E130" s="37">
        <v>124548494</v>
      </c>
      <c r="F130" s="53"/>
      <c r="G130" s="18">
        <v>30933887</v>
      </c>
      <c r="H130" s="53"/>
      <c r="I130" s="37">
        <v>54434897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22</v>
      </c>
      <c r="AD130" s="50"/>
      <c r="AE130" s="69"/>
      <c r="AF130" s="50"/>
      <c r="AG130" s="51">
        <v>2.940528</v>
      </c>
      <c r="AH130" s="53"/>
      <c r="AI130" s="92">
        <v>616.48611229200003</v>
      </c>
      <c r="AJ130" s="53"/>
      <c r="AK130" s="134"/>
      <c r="AL130" s="50"/>
      <c r="AM130" s="17"/>
      <c r="AN130" s="50"/>
      <c r="AO130" s="51"/>
      <c r="AP130" s="53"/>
      <c r="AQ130" s="17"/>
      <c r="AR130" s="53"/>
      <c r="AS130" s="99"/>
      <c r="AT130" s="53"/>
      <c r="AU130" s="26">
        <v>1.3412571857037214</v>
      </c>
      <c r="AV130" s="53"/>
      <c r="AW130" s="84"/>
      <c r="AX130" s="37"/>
      <c r="AY130" s="17"/>
      <c r="AZ130" s="53"/>
      <c r="BA130" s="85"/>
    </row>
    <row r="131" spans="1:53">
      <c r="A131" s="29">
        <v>40755</v>
      </c>
      <c r="B131" s="11"/>
      <c r="C131" s="18">
        <v>151890949</v>
      </c>
      <c r="D131" s="12"/>
      <c r="E131" s="23">
        <v>72953135</v>
      </c>
      <c r="F131" s="48"/>
      <c r="G131" s="18">
        <v>24036172</v>
      </c>
      <c r="H131" s="48"/>
      <c r="I131" s="23">
        <v>54851785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22</v>
      </c>
      <c r="AD131" s="45"/>
      <c r="AE131" s="68"/>
      <c r="AF131" s="45"/>
      <c r="AG131" s="49">
        <v>2.6907609999999993</v>
      </c>
      <c r="AH131" s="48"/>
      <c r="AI131" s="92">
        <v>588.21275249857877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1.0296933018018903</v>
      </c>
      <c r="AV131" s="48"/>
      <c r="AW131" s="89"/>
      <c r="AX131" s="23"/>
      <c r="AY131" s="16"/>
      <c r="AZ131" s="48"/>
      <c r="BA131" s="85"/>
    </row>
    <row r="132" spans="1:53">
      <c r="A132" s="30">
        <v>40724</v>
      </c>
      <c r="B132" s="2"/>
      <c r="C132" s="18">
        <v>189074402</v>
      </c>
      <c r="D132" s="9"/>
      <c r="E132" s="37">
        <v>82914921</v>
      </c>
      <c r="F132" s="53"/>
      <c r="G132" s="18">
        <v>33972021</v>
      </c>
      <c r="H132" s="53"/>
      <c r="I132" s="37">
        <v>72118624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21</v>
      </c>
      <c r="AD132" s="50"/>
      <c r="AE132" s="69"/>
      <c r="AF132" s="50"/>
      <c r="AG132" s="51">
        <v>2.5429930000000001</v>
      </c>
      <c r="AH132" s="53"/>
      <c r="AI132" s="92">
        <v>565.09419796700001</v>
      </c>
      <c r="AJ132" s="53"/>
      <c r="AK132" s="134"/>
      <c r="AL132" s="50"/>
      <c r="AM132" s="17"/>
      <c r="AN132" s="50"/>
      <c r="AO132" s="51"/>
      <c r="AP132" s="53"/>
      <c r="AQ132" s="17"/>
      <c r="AR132" s="53"/>
      <c r="AS132" s="99"/>
      <c r="AT132" s="53"/>
      <c r="AU132" s="26">
        <v>0.98400769152008993</v>
      </c>
      <c r="AV132" s="53"/>
      <c r="AW132" s="84"/>
      <c r="AX132" s="37"/>
      <c r="AY132" s="17"/>
      <c r="AZ132" s="53"/>
      <c r="BA132" s="85"/>
    </row>
    <row r="133" spans="1:53">
      <c r="A133" s="29">
        <v>40694</v>
      </c>
      <c r="B133" s="11"/>
      <c r="C133" s="18">
        <v>219674953</v>
      </c>
      <c r="D133" s="12"/>
      <c r="E133" s="23">
        <v>64768378</v>
      </c>
      <c r="F133" s="48"/>
      <c r="G133" s="18">
        <v>96906585</v>
      </c>
      <c r="H133" s="48"/>
      <c r="I133" s="23">
        <v>57942251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23</v>
      </c>
      <c r="AD133" s="45"/>
      <c r="AE133" s="68"/>
      <c r="AF133" s="45"/>
      <c r="AG133" s="49">
        <v>2.8235279999999996</v>
      </c>
      <c r="AH133" s="48"/>
      <c r="AI133" s="92">
        <v>552.65909815200007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1.1495656793146563</v>
      </c>
      <c r="AV133" s="48"/>
      <c r="AW133" s="89"/>
      <c r="AX133" s="23"/>
      <c r="AY133" s="16"/>
      <c r="AZ133" s="48"/>
      <c r="BA133" s="85"/>
    </row>
    <row r="134" spans="1:53">
      <c r="A134" s="30">
        <v>40663</v>
      </c>
      <c r="B134" s="2"/>
      <c r="C134" s="18">
        <v>145102796</v>
      </c>
      <c r="D134" s="9"/>
      <c r="E134" s="37">
        <v>50293981</v>
      </c>
      <c r="F134" s="53"/>
      <c r="G134" s="18">
        <v>54347567</v>
      </c>
      <c r="H134" s="53"/>
      <c r="I134" s="37">
        <v>40409584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22</v>
      </c>
      <c r="AD134" s="50"/>
      <c r="AE134" s="69"/>
      <c r="AF134" s="50"/>
      <c r="AG134" s="51">
        <v>2.6868939999999997</v>
      </c>
      <c r="AH134" s="53"/>
      <c r="AI134" s="92">
        <v>542.45438598700002</v>
      </c>
      <c r="AJ134" s="53"/>
      <c r="AK134" s="134"/>
      <c r="AL134" s="50"/>
      <c r="AM134" s="17"/>
      <c r="AN134" s="50"/>
      <c r="AO134" s="51"/>
      <c r="AP134" s="53"/>
      <c r="AQ134" s="17"/>
      <c r="AR134" s="53"/>
      <c r="AS134" s="99"/>
      <c r="AT134" s="53"/>
      <c r="AU134" s="26">
        <v>1.0139794277684564</v>
      </c>
      <c r="AV134" s="53"/>
      <c r="AW134" s="84"/>
      <c r="AX134" s="37"/>
      <c r="AY134" s="17"/>
      <c r="AZ134" s="53"/>
      <c r="BA134" s="85"/>
    </row>
    <row r="135" spans="1:53">
      <c r="A135" s="29">
        <v>40633</v>
      </c>
      <c r="B135" s="11"/>
      <c r="C135" s="18">
        <v>199104844</v>
      </c>
      <c r="D135" s="12"/>
      <c r="E135" s="23">
        <v>97783758</v>
      </c>
      <c r="F135" s="48"/>
      <c r="G135" s="18">
        <v>32188716</v>
      </c>
      <c r="H135" s="48"/>
      <c r="I135" s="23">
        <v>69027883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21</v>
      </c>
      <c r="AD135" s="45"/>
      <c r="AE135" s="68"/>
      <c r="AF135" s="45"/>
      <c r="AG135" s="49">
        <v>3.2273130000000005</v>
      </c>
      <c r="AH135" s="48"/>
      <c r="AI135" s="92">
        <v>541.86578076000001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1.3729395261155739</v>
      </c>
      <c r="AV135" s="48"/>
      <c r="AW135" s="89"/>
      <c r="AX135" s="23"/>
      <c r="AY135" s="16"/>
      <c r="AZ135" s="48"/>
      <c r="BA135" s="85"/>
    </row>
    <row r="136" spans="1:53">
      <c r="A136" s="30">
        <v>40602</v>
      </c>
      <c r="B136" s="2"/>
      <c r="C136" s="18">
        <v>142131030</v>
      </c>
      <c r="D136" s="9"/>
      <c r="E136" s="37">
        <v>58925648</v>
      </c>
      <c r="F136" s="53"/>
      <c r="G136" s="18">
        <v>34514214</v>
      </c>
      <c r="H136" s="53"/>
      <c r="I136" s="37">
        <v>48627488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22</v>
      </c>
      <c r="AD136" s="50"/>
      <c r="AE136" s="69"/>
      <c r="AF136" s="50"/>
      <c r="AG136" s="51">
        <v>2.836719</v>
      </c>
      <c r="AH136" s="53"/>
      <c r="AI136" s="92">
        <v>536.35140838400002</v>
      </c>
      <c r="AJ136" s="53"/>
      <c r="AK136" s="134"/>
      <c r="AL136" s="50"/>
      <c r="AM136" s="17"/>
      <c r="AN136" s="50"/>
      <c r="AO136" s="51"/>
      <c r="AP136" s="53"/>
      <c r="AQ136" s="17"/>
      <c r="AR136" s="53"/>
      <c r="AS136" s="99"/>
      <c r="AT136" s="53"/>
      <c r="AU136" s="26">
        <v>1.1646990275380311</v>
      </c>
      <c r="AV136" s="53"/>
      <c r="AW136" s="84"/>
      <c r="AX136" s="37"/>
      <c r="AY136" s="17"/>
      <c r="AZ136" s="53"/>
      <c r="BA136" s="85"/>
    </row>
    <row r="137" spans="1:53">
      <c r="A137" s="29">
        <v>40574</v>
      </c>
      <c r="B137" s="11"/>
      <c r="C137" s="18">
        <v>148682733</v>
      </c>
      <c r="D137" s="12"/>
      <c r="E137" s="23">
        <v>59676648</v>
      </c>
      <c r="F137" s="48"/>
      <c r="G137" s="18">
        <v>41005506</v>
      </c>
      <c r="H137" s="48"/>
      <c r="I137" s="23">
        <v>47929126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21</v>
      </c>
      <c r="AD137" s="45"/>
      <c r="AE137" s="68"/>
      <c r="AF137" s="45"/>
      <c r="AG137" s="49">
        <v>2.8263560000000001</v>
      </c>
      <c r="AH137" s="48"/>
      <c r="AI137" s="92">
        <v>550.72422160899998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1.1704636030101261</v>
      </c>
      <c r="AV137" s="48"/>
      <c r="AW137" s="89"/>
      <c r="AX137" s="23"/>
      <c r="AY137" s="16"/>
      <c r="AZ137" s="48"/>
      <c r="BA137" s="85"/>
    </row>
    <row r="138" spans="1:53">
      <c r="A138" s="30">
        <v>40543</v>
      </c>
      <c r="B138" s="2"/>
      <c r="C138" s="18">
        <v>121773111</v>
      </c>
      <c r="D138" s="9"/>
      <c r="E138" s="37">
        <v>56485256</v>
      </c>
      <c r="F138" s="53"/>
      <c r="G138" s="18">
        <v>25612781</v>
      </c>
      <c r="H138" s="53"/>
      <c r="I138" s="37">
        <v>39638773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50">
        <v>20</v>
      </c>
      <c r="AD138" s="50"/>
      <c r="AE138" s="69"/>
      <c r="AF138" s="50"/>
      <c r="AG138" s="49">
        <v>2.9524599999999999</v>
      </c>
      <c r="AH138" s="53"/>
      <c r="AI138" s="92">
        <v>572.382941329</v>
      </c>
      <c r="AJ138" s="53"/>
      <c r="AK138" s="134"/>
      <c r="AL138" s="50"/>
      <c r="AM138" s="17"/>
      <c r="AN138" s="50"/>
      <c r="AO138" s="49"/>
      <c r="AP138" s="53"/>
      <c r="AQ138" s="17"/>
      <c r="AR138" s="53"/>
      <c r="AS138" s="99"/>
      <c r="AT138" s="53"/>
      <c r="AU138" s="26">
        <v>1.1777945443343403</v>
      </c>
      <c r="AV138" s="53"/>
      <c r="AW138" s="84"/>
      <c r="AX138" s="37"/>
      <c r="AY138" s="17"/>
      <c r="AZ138" s="53"/>
      <c r="BA138" s="85"/>
    </row>
    <row r="139" spans="1:53">
      <c r="A139" s="29">
        <v>40512</v>
      </c>
      <c r="B139" s="11"/>
      <c r="C139" s="18">
        <v>158949064</v>
      </c>
      <c r="D139" s="12"/>
      <c r="E139" s="23">
        <v>71725317</v>
      </c>
      <c r="F139" s="48"/>
      <c r="G139" s="18">
        <v>34044626</v>
      </c>
      <c r="H139" s="48"/>
      <c r="I139" s="23">
        <v>53156879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45">
        <v>20</v>
      </c>
      <c r="AD139" s="45"/>
      <c r="AE139" s="68"/>
      <c r="AF139" s="45"/>
      <c r="AG139" s="49">
        <v>3.0008519999999996</v>
      </c>
      <c r="AH139" s="48"/>
      <c r="AI139" s="92">
        <v>540.23347484600004</v>
      </c>
      <c r="AJ139" s="48"/>
      <c r="AK139" s="133"/>
      <c r="AL139" s="45"/>
      <c r="AM139" s="16"/>
      <c r="AN139" s="45"/>
      <c r="AO139" s="49"/>
      <c r="AP139" s="48"/>
      <c r="AQ139" s="16"/>
      <c r="AR139" s="48"/>
      <c r="AS139" s="98"/>
      <c r="AT139" s="48"/>
      <c r="AU139" s="25">
        <v>1.1764774280179442</v>
      </c>
      <c r="AV139" s="48"/>
      <c r="AW139" s="89"/>
      <c r="AX139" s="23"/>
      <c r="AY139" s="16"/>
      <c r="AZ139" s="48"/>
      <c r="BA139" s="85"/>
    </row>
    <row r="140" spans="1:53">
      <c r="A140" s="30">
        <v>40482</v>
      </c>
      <c r="B140" s="2"/>
      <c r="C140" s="18">
        <v>131908359</v>
      </c>
      <c r="D140" s="9"/>
      <c r="E140" s="37">
        <v>58107656</v>
      </c>
      <c r="F140" s="53"/>
      <c r="G140" s="18">
        <v>28077952</v>
      </c>
      <c r="H140" s="53"/>
      <c r="I140" s="37">
        <v>45700474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50">
        <v>23</v>
      </c>
      <c r="AD140" s="50"/>
      <c r="AE140" s="69"/>
      <c r="AF140" s="50"/>
      <c r="AG140" s="49">
        <v>2.6958099999999998</v>
      </c>
      <c r="AH140" s="53"/>
      <c r="AI140" s="92">
        <v>544.68778662</v>
      </c>
      <c r="AJ140" s="53"/>
      <c r="AK140" s="134"/>
      <c r="AL140" s="50"/>
      <c r="AM140" s="17"/>
      <c r="AN140" s="50"/>
      <c r="AO140" s="49"/>
      <c r="AP140" s="53"/>
      <c r="AQ140" s="17"/>
      <c r="AR140" s="53"/>
      <c r="AS140" s="99"/>
      <c r="AT140" s="53"/>
      <c r="AU140" s="26">
        <v>1.0630387945323883</v>
      </c>
      <c r="AV140" s="53"/>
      <c r="AW140" s="84"/>
      <c r="AX140" s="37"/>
      <c r="AY140" s="17"/>
      <c r="AZ140" s="53"/>
      <c r="BA140" s="85"/>
    </row>
    <row r="141" spans="1:53">
      <c r="A141" s="29">
        <v>40451</v>
      </c>
      <c r="B141" s="11"/>
      <c r="C141" s="18">
        <v>161558768</v>
      </c>
      <c r="D141" s="12"/>
      <c r="E141" s="23">
        <v>69778689</v>
      </c>
      <c r="F141" s="48"/>
      <c r="G141" s="18">
        <v>30030007</v>
      </c>
      <c r="H141" s="48"/>
      <c r="I141" s="23">
        <v>61708411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45">
        <v>20</v>
      </c>
      <c r="AD141" s="45"/>
      <c r="AE141" s="68"/>
      <c r="AF141" s="45"/>
      <c r="AG141" s="49">
        <v>2.4255260000000001</v>
      </c>
      <c r="AH141" s="48"/>
      <c r="AI141" s="92">
        <v>547.51868699400006</v>
      </c>
      <c r="AJ141" s="48"/>
      <c r="AK141" s="133"/>
      <c r="AL141" s="45"/>
      <c r="AM141" s="16"/>
      <c r="AN141" s="45"/>
      <c r="AO141" s="49"/>
      <c r="AP141" s="48"/>
      <c r="AQ141" s="16"/>
      <c r="AR141" s="48"/>
      <c r="AS141" s="98"/>
      <c r="AT141" s="48"/>
      <c r="AU141" s="25">
        <v>0.98697902728757159</v>
      </c>
      <c r="AV141" s="48"/>
      <c r="AW141" s="89"/>
      <c r="AX141" s="23"/>
      <c r="AY141" s="16"/>
      <c r="AZ141" s="48"/>
      <c r="BA141" s="85"/>
    </row>
    <row r="142" spans="1:53">
      <c r="A142" s="30">
        <v>40421</v>
      </c>
      <c r="B142" s="2"/>
      <c r="C142" s="18">
        <v>119404976</v>
      </c>
      <c r="D142" s="9"/>
      <c r="E142" s="37">
        <v>55775653</v>
      </c>
      <c r="F142" s="53"/>
      <c r="G142" s="18">
        <v>25117880</v>
      </c>
      <c r="H142" s="53"/>
      <c r="I142" s="37">
        <v>38491585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50">
        <v>21</v>
      </c>
      <c r="AD142" s="50"/>
      <c r="AE142" s="69"/>
      <c r="AF142" s="50"/>
      <c r="AG142" s="49">
        <v>2.3363659999999999</v>
      </c>
      <c r="AH142" s="53"/>
      <c r="AI142" s="92">
        <v>525.24435109600006</v>
      </c>
      <c r="AJ142" s="53"/>
      <c r="AK142" s="134"/>
      <c r="AL142" s="50"/>
      <c r="AM142" s="17"/>
      <c r="AN142" s="50"/>
      <c r="AO142" s="49"/>
      <c r="AP142" s="53"/>
      <c r="AQ142" s="17"/>
      <c r="AR142" s="53"/>
      <c r="AS142" s="99"/>
      <c r="AT142" s="53"/>
      <c r="AU142" s="26">
        <v>0.94850346110060957</v>
      </c>
      <c r="AV142" s="53"/>
      <c r="AW142" s="84"/>
      <c r="AX142" s="37"/>
      <c r="AY142" s="17"/>
      <c r="AZ142" s="53"/>
      <c r="BA142" s="85"/>
    </row>
    <row r="143" spans="1:53">
      <c r="A143" s="29">
        <v>40390</v>
      </c>
      <c r="B143" s="11"/>
      <c r="C143" s="18">
        <v>123364589</v>
      </c>
      <c r="D143" s="12"/>
      <c r="E143" s="23">
        <v>56653284</v>
      </c>
      <c r="F143" s="48"/>
      <c r="G143" s="18">
        <v>30314097</v>
      </c>
      <c r="H143" s="48"/>
      <c r="I143" s="23">
        <v>36361580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45">
        <v>22</v>
      </c>
      <c r="AD143" s="45"/>
      <c r="AE143" s="68"/>
      <c r="AF143" s="45"/>
      <c r="AG143" s="49">
        <v>2.3538209999999999</v>
      </c>
      <c r="AH143" s="48"/>
      <c r="AI143" s="92">
        <v>529.54807362099996</v>
      </c>
      <c r="AJ143" s="48"/>
      <c r="AK143" s="133"/>
      <c r="AL143" s="45"/>
      <c r="AM143" s="16"/>
      <c r="AN143" s="45"/>
      <c r="AO143" s="49"/>
      <c r="AP143" s="48"/>
      <c r="AQ143" s="16"/>
      <c r="AR143" s="48"/>
      <c r="AS143" s="98"/>
      <c r="AT143" s="48"/>
      <c r="AU143" s="25">
        <v>0.95149305665896078</v>
      </c>
      <c r="AV143" s="48"/>
      <c r="AW143" s="89"/>
      <c r="AX143" s="23"/>
      <c r="AY143" s="16"/>
      <c r="AZ143" s="48"/>
      <c r="BA143" s="85"/>
    </row>
    <row r="144" spans="1:53">
      <c r="A144" s="30">
        <v>40359</v>
      </c>
      <c r="B144" s="2"/>
      <c r="C144" s="18">
        <v>183112903</v>
      </c>
      <c r="D144" s="9"/>
      <c r="E144" s="37">
        <v>79576990</v>
      </c>
      <c r="F144" s="53"/>
      <c r="G144" s="18">
        <v>50574002</v>
      </c>
      <c r="H144" s="53"/>
      <c r="I144" s="37">
        <v>52922998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50">
        <v>22</v>
      </c>
      <c r="AD144" s="50"/>
      <c r="AE144" s="69"/>
      <c r="AF144" s="50"/>
      <c r="AG144" s="49">
        <v>2.6282359999999998</v>
      </c>
      <c r="AH144" s="53"/>
      <c r="AI144" s="92">
        <v>527.81259301199998</v>
      </c>
      <c r="AJ144" s="53"/>
      <c r="AK144" s="134"/>
      <c r="AL144" s="50"/>
      <c r="AM144" s="17"/>
      <c r="AN144" s="50"/>
      <c r="AO144" s="49"/>
      <c r="AP144" s="53"/>
      <c r="AQ144" s="17"/>
      <c r="AR144" s="53"/>
      <c r="AS144" s="99"/>
      <c r="AT144" s="53"/>
      <c r="AU144" s="26">
        <v>1.0668934666161332</v>
      </c>
      <c r="AV144" s="53"/>
      <c r="AW144" s="84"/>
      <c r="AX144" s="37"/>
      <c r="AY144" s="17"/>
      <c r="AZ144" s="53"/>
      <c r="BA144" s="85"/>
    </row>
    <row r="145" spans="1:53">
      <c r="A145" s="29">
        <v>40329</v>
      </c>
      <c r="B145" s="11"/>
      <c r="C145" s="18">
        <v>256488734</v>
      </c>
      <c r="D145" s="12"/>
      <c r="E145" s="23">
        <v>102168047</v>
      </c>
      <c r="F145" s="48"/>
      <c r="G145" s="18">
        <v>101895880</v>
      </c>
      <c r="H145" s="48"/>
      <c r="I145" s="23">
        <v>52413614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45">
        <v>22</v>
      </c>
      <c r="AD145" s="45"/>
      <c r="AE145" s="68"/>
      <c r="AF145" s="45"/>
      <c r="AG145" s="49">
        <v>2.895019</v>
      </c>
      <c r="AH145" s="48"/>
      <c r="AI145" s="92">
        <v>509.57612109400003</v>
      </c>
      <c r="AJ145" s="48"/>
      <c r="AK145" s="133"/>
      <c r="AL145" s="45"/>
      <c r="AM145" s="16"/>
      <c r="AN145" s="45"/>
      <c r="AO145" s="49"/>
      <c r="AP145" s="48"/>
      <c r="AQ145" s="16"/>
      <c r="AR145" s="48"/>
      <c r="AS145" s="98"/>
      <c r="AT145" s="48"/>
      <c r="AU145" s="25">
        <v>1.2095873234805465</v>
      </c>
      <c r="AV145" s="48"/>
      <c r="AW145" s="89"/>
      <c r="AX145" s="23"/>
      <c r="AY145" s="16"/>
      <c r="AZ145" s="48"/>
      <c r="BA145" s="85"/>
    </row>
    <row r="146" spans="1:53">
      <c r="A146" s="30">
        <v>40298</v>
      </c>
      <c r="B146" s="2"/>
      <c r="C146" s="18">
        <v>187572172</v>
      </c>
      <c r="D146" s="9"/>
      <c r="E146" s="37">
        <v>58532561</v>
      </c>
      <c r="F146" s="53"/>
      <c r="G146" s="18">
        <v>80236241</v>
      </c>
      <c r="H146" s="53"/>
      <c r="I146" s="37">
        <v>48791991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50">
        <v>22</v>
      </c>
      <c r="AD146" s="50"/>
      <c r="AE146" s="69"/>
      <c r="AF146" s="50"/>
      <c r="AG146" s="49">
        <v>2.784929</v>
      </c>
      <c r="AH146" s="53"/>
      <c r="AI146" s="92">
        <v>490.27723985900002</v>
      </c>
      <c r="AJ146" s="53"/>
      <c r="AK146" s="134"/>
      <c r="AL146" s="50"/>
      <c r="AM146" s="17"/>
      <c r="AN146" s="50"/>
      <c r="AO146" s="49"/>
      <c r="AP146" s="53"/>
      <c r="AQ146" s="17"/>
      <c r="AR146" s="53"/>
      <c r="AS146" s="99"/>
      <c r="AT146" s="53"/>
      <c r="AU146" s="26">
        <v>1.048338839819307</v>
      </c>
      <c r="AV146" s="53"/>
      <c r="AW146" s="84"/>
      <c r="AX146" s="37"/>
      <c r="AY146" s="17"/>
      <c r="AZ146" s="53"/>
      <c r="BA146" s="85"/>
    </row>
    <row r="147" spans="1:53">
      <c r="A147" s="29">
        <v>40268</v>
      </c>
      <c r="B147" s="11"/>
      <c r="C147" s="18">
        <v>163660766</v>
      </c>
      <c r="D147" s="12"/>
      <c r="E147" s="23">
        <v>69846871</v>
      </c>
      <c r="F147" s="48"/>
      <c r="G147" s="18">
        <v>36529084</v>
      </c>
      <c r="H147" s="48"/>
      <c r="I147" s="23">
        <v>57267617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45">
        <v>21</v>
      </c>
      <c r="AD147" s="45"/>
      <c r="AE147" s="68"/>
      <c r="AF147" s="45"/>
      <c r="AG147" s="49">
        <v>3.0644380000000004</v>
      </c>
      <c r="AH147" s="48"/>
      <c r="AI147" s="92">
        <v>493.27524377899994</v>
      </c>
      <c r="AJ147" s="48"/>
      <c r="AK147" s="133"/>
      <c r="AL147" s="45"/>
      <c r="AM147" s="16"/>
      <c r="AN147" s="45"/>
      <c r="AO147" s="49"/>
      <c r="AP147" s="48"/>
      <c r="AQ147" s="16"/>
      <c r="AR147" s="48"/>
      <c r="AS147" s="98"/>
      <c r="AT147" s="48"/>
      <c r="AU147" s="25">
        <v>1.1275687444338272</v>
      </c>
      <c r="AV147" s="48"/>
      <c r="AW147" s="89"/>
      <c r="AX147" s="23"/>
      <c r="AY147" s="16"/>
      <c r="AZ147" s="48"/>
      <c r="BA147" s="85"/>
    </row>
    <row r="148" spans="1:53">
      <c r="A148" s="30">
        <v>40237</v>
      </c>
      <c r="B148" s="2"/>
      <c r="C148" s="18">
        <v>148952244</v>
      </c>
      <c r="D148" s="9"/>
      <c r="E148" s="37">
        <v>67499318</v>
      </c>
      <c r="F148" s="53"/>
      <c r="G148" s="18">
        <v>32707525</v>
      </c>
      <c r="H148" s="53"/>
      <c r="I148" s="37">
        <v>48736443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50">
        <v>22</v>
      </c>
      <c r="AD148" s="50"/>
      <c r="AE148" s="69"/>
      <c r="AF148" s="50"/>
      <c r="AG148" s="49">
        <v>2.4302800000000002</v>
      </c>
      <c r="AH148" s="53"/>
      <c r="AI148" s="92">
        <v>488.60063875164286</v>
      </c>
      <c r="AJ148" s="53"/>
      <c r="AK148" s="134"/>
      <c r="AL148" s="50"/>
      <c r="AM148" s="17"/>
      <c r="AN148" s="50"/>
      <c r="AO148" s="49"/>
      <c r="AP148" s="53"/>
      <c r="AQ148" s="17"/>
      <c r="AR148" s="53"/>
      <c r="AS148" s="99"/>
      <c r="AT148" s="53"/>
      <c r="AU148" s="26">
        <v>0.92944945013020863</v>
      </c>
      <c r="AV148" s="53"/>
      <c r="AW148" s="84"/>
      <c r="AX148" s="37"/>
      <c r="AY148" s="17"/>
      <c r="AZ148" s="53"/>
      <c r="BA148" s="85"/>
    </row>
    <row r="149" spans="1:53">
      <c r="A149" s="29">
        <v>40209</v>
      </c>
      <c r="B149" s="11"/>
      <c r="C149" s="18">
        <v>140170712</v>
      </c>
      <c r="D149" s="12"/>
      <c r="E149" s="23">
        <v>63705116</v>
      </c>
      <c r="F149" s="48"/>
      <c r="G149" s="18">
        <v>36835102</v>
      </c>
      <c r="H149" s="48"/>
      <c r="I149" s="23">
        <v>39619836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45">
        <v>21</v>
      </c>
      <c r="AD149" s="45"/>
      <c r="AE149" s="68"/>
      <c r="AF149" s="45"/>
      <c r="AG149" s="49">
        <v>2.3838380000000003</v>
      </c>
      <c r="AH149" s="48"/>
      <c r="AI149" s="92">
        <v>490.57305816970239</v>
      </c>
      <c r="AJ149" s="48"/>
      <c r="AK149" s="133"/>
      <c r="AL149" s="45"/>
      <c r="AM149" s="16"/>
      <c r="AN149" s="45"/>
      <c r="AO149" s="49"/>
      <c r="AP149" s="48"/>
      <c r="AQ149" s="16"/>
      <c r="AR149" s="48"/>
      <c r="AS149" s="98"/>
      <c r="AT149" s="48"/>
      <c r="AU149" s="25">
        <v>0.9264822372904653</v>
      </c>
      <c r="AV149" s="48"/>
      <c r="AW149" s="89"/>
      <c r="AX149" s="23"/>
      <c r="AY149" s="16"/>
      <c r="AZ149" s="48"/>
      <c r="BA149" s="85"/>
    </row>
    <row r="150" spans="1:53">
      <c r="A150" s="30">
        <v>40178</v>
      </c>
      <c r="B150" s="2"/>
      <c r="C150" s="18">
        <v>122928210</v>
      </c>
      <c r="D150" s="9"/>
      <c r="E150" s="37">
        <v>54493954</v>
      </c>
      <c r="F150" s="53"/>
      <c r="G150" s="18">
        <v>29023366</v>
      </c>
      <c r="H150" s="53"/>
      <c r="I150" s="37">
        <v>39172794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20</v>
      </c>
      <c r="AD150" s="50"/>
      <c r="AE150" s="69"/>
      <c r="AF150" s="50"/>
      <c r="AG150" s="37"/>
      <c r="AH150" s="53"/>
      <c r="AI150" s="92">
        <v>509.35568088099996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40147</v>
      </c>
      <c r="B151" s="11"/>
      <c r="C151" s="18">
        <v>131908906</v>
      </c>
      <c r="D151" s="12"/>
      <c r="E151" s="23">
        <v>64034427</v>
      </c>
      <c r="F151" s="48"/>
      <c r="G151" s="18">
        <v>29105164</v>
      </c>
      <c r="H151" s="48"/>
      <c r="I151" s="23">
        <v>38489588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21</v>
      </c>
      <c r="AD151" s="45"/>
      <c r="AE151" s="68"/>
      <c r="AF151" s="45"/>
      <c r="AG151" s="23"/>
      <c r="AH151" s="48"/>
      <c r="AI151" s="92">
        <v>515.75758102560997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40117</v>
      </c>
      <c r="B152" s="2"/>
      <c r="C152" s="18">
        <v>141629845</v>
      </c>
      <c r="D152" s="9"/>
      <c r="E152" s="37">
        <v>67412283</v>
      </c>
      <c r="F152" s="53"/>
      <c r="G152" s="18">
        <v>29890962</v>
      </c>
      <c r="H152" s="53"/>
      <c r="I152" s="37">
        <v>43999481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22</v>
      </c>
      <c r="AD152" s="50"/>
      <c r="AE152" s="69"/>
      <c r="AF152" s="50"/>
      <c r="AG152" s="37"/>
      <c r="AH152" s="53"/>
      <c r="AI152" s="92">
        <v>519.12456845099996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40086</v>
      </c>
      <c r="B153" s="11"/>
      <c r="C153" s="18">
        <v>152474771</v>
      </c>
      <c r="D153" s="12"/>
      <c r="E153" s="23">
        <v>74092883</v>
      </c>
      <c r="F153" s="48"/>
      <c r="G153" s="18">
        <v>28443658</v>
      </c>
      <c r="H153" s="48"/>
      <c r="I153" s="23">
        <v>49636687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22</v>
      </c>
      <c r="AD153" s="45"/>
      <c r="AE153" s="68"/>
      <c r="AF153" s="45"/>
      <c r="AG153" s="23"/>
      <c r="AH153" s="48"/>
      <c r="AI153" s="92">
        <v>494.50493368399998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40056</v>
      </c>
      <c r="B154" s="2"/>
      <c r="C154" s="18">
        <v>113103480</v>
      </c>
      <c r="D154" s="9"/>
      <c r="E154" s="37">
        <v>55740511</v>
      </c>
      <c r="F154" s="53"/>
      <c r="G154" s="18">
        <v>25104049</v>
      </c>
      <c r="H154" s="53"/>
      <c r="I154" s="37">
        <v>32025325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21</v>
      </c>
      <c r="AD154" s="50"/>
      <c r="AE154" s="69"/>
      <c r="AF154" s="50"/>
      <c r="AG154" s="37"/>
      <c r="AH154" s="53"/>
      <c r="AI154" s="92">
        <v>479.80591604099993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40025</v>
      </c>
      <c r="B155" s="11"/>
      <c r="C155" s="18">
        <v>123963369</v>
      </c>
      <c r="D155" s="12"/>
      <c r="E155" s="23">
        <v>65000480</v>
      </c>
      <c r="F155" s="48"/>
      <c r="G155" s="18">
        <v>24738864</v>
      </c>
      <c r="H155" s="48"/>
      <c r="I155" s="23">
        <v>33956372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23</v>
      </c>
      <c r="AD155" s="45"/>
      <c r="AE155" s="68"/>
      <c r="AF155" s="45"/>
      <c r="AG155" s="23"/>
      <c r="AH155" s="48"/>
      <c r="AI155" s="92">
        <v>476.65074714824408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39994</v>
      </c>
      <c r="B156" s="2"/>
      <c r="C156" s="18">
        <v>146494350</v>
      </c>
      <c r="D156" s="9"/>
      <c r="E156" s="37">
        <v>71097783</v>
      </c>
      <c r="F156" s="53"/>
      <c r="G156" s="18">
        <v>30227296</v>
      </c>
      <c r="H156" s="53"/>
      <c r="I156" s="37">
        <v>44970595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22</v>
      </c>
      <c r="AD156" s="50"/>
      <c r="AE156" s="69"/>
      <c r="AF156" s="50"/>
      <c r="AG156" s="37"/>
      <c r="AH156" s="53"/>
      <c r="AI156" s="92">
        <v>478.9029122659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39964</v>
      </c>
      <c r="B157" s="11"/>
      <c r="C157" s="18">
        <v>148491299</v>
      </c>
      <c r="D157" s="12"/>
      <c r="E157" s="23">
        <v>56261189</v>
      </c>
      <c r="F157" s="48"/>
      <c r="G157" s="18">
        <v>57662876</v>
      </c>
      <c r="H157" s="48"/>
      <c r="I157" s="23">
        <v>34450590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20</v>
      </c>
      <c r="AD157" s="45"/>
      <c r="AE157" s="68"/>
      <c r="AF157" s="45"/>
      <c r="AG157" s="23"/>
      <c r="AH157" s="48"/>
      <c r="AI157" s="92">
        <v>489.83272199999993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39933</v>
      </c>
      <c r="B158" s="2"/>
      <c r="C158" s="18">
        <v>152210408</v>
      </c>
      <c r="D158" s="9"/>
      <c r="E158" s="37">
        <v>60023288</v>
      </c>
      <c r="F158" s="53"/>
      <c r="G158" s="18">
        <v>58579978</v>
      </c>
      <c r="H158" s="53"/>
      <c r="I158" s="37">
        <v>33358101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20</v>
      </c>
      <c r="AD158" s="50"/>
      <c r="AE158" s="69"/>
      <c r="AF158" s="50"/>
      <c r="AG158" s="37"/>
      <c r="AH158" s="53"/>
      <c r="AI158" s="92">
        <v>485.63959610500001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39903</v>
      </c>
      <c r="B159" s="11"/>
      <c r="C159" s="18">
        <v>172312242</v>
      </c>
      <c r="D159" s="12"/>
      <c r="E159" s="23">
        <v>92587650</v>
      </c>
      <c r="F159" s="48"/>
      <c r="G159" s="18">
        <v>33707914</v>
      </c>
      <c r="H159" s="48"/>
      <c r="I159" s="23">
        <v>45862162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22</v>
      </c>
      <c r="AD159" s="45"/>
      <c r="AE159" s="68"/>
      <c r="AF159" s="45"/>
      <c r="AG159" s="23"/>
      <c r="AH159" s="48"/>
      <c r="AI159" s="92">
        <v>464.15810001699998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39872</v>
      </c>
      <c r="B160" s="2"/>
      <c r="C160" s="18">
        <v>137257926</v>
      </c>
      <c r="D160" s="9"/>
      <c r="E160" s="37">
        <v>66515786</v>
      </c>
      <c r="F160" s="53"/>
      <c r="G160" s="18">
        <v>34835771</v>
      </c>
      <c r="H160" s="53"/>
      <c r="I160" s="37">
        <v>35680441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20</v>
      </c>
      <c r="AD160" s="50"/>
      <c r="AE160" s="69"/>
      <c r="AF160" s="50"/>
      <c r="AG160" s="37"/>
      <c r="AH160" s="53"/>
      <c r="AI160" s="92">
        <v>454.67119384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39844</v>
      </c>
      <c r="B161" s="11"/>
      <c r="C161" s="18">
        <v>144384492</v>
      </c>
      <c r="D161" s="12"/>
      <c r="E161" s="23">
        <v>70239785</v>
      </c>
      <c r="F161" s="48"/>
      <c r="G161" s="18">
        <v>40004534</v>
      </c>
      <c r="H161" s="48"/>
      <c r="I161" s="23">
        <v>34081195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21</v>
      </c>
      <c r="AD161" s="45"/>
      <c r="AE161" s="68"/>
      <c r="AF161" s="45"/>
      <c r="AG161" s="23"/>
      <c r="AH161" s="48"/>
      <c r="AI161" s="92">
        <v>434.34539130599995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39813</v>
      </c>
      <c r="B162" s="2"/>
      <c r="C162" s="18"/>
      <c r="D162" s="9"/>
      <c r="E162" s="37">
        <v>64272449</v>
      </c>
      <c r="F162" s="53"/>
      <c r="G162" s="18">
        <v>21243891</v>
      </c>
      <c r="H162" s="53"/>
      <c r="I162" s="37">
        <v>31222839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19</v>
      </c>
      <c r="AD162" s="50"/>
      <c r="AE162" s="69"/>
      <c r="AF162" s="50"/>
      <c r="AG162" s="37"/>
      <c r="AH162" s="53"/>
      <c r="AI162" s="92">
        <v>434.11785319000001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39782</v>
      </c>
      <c r="B163" s="11"/>
      <c r="C163" s="18"/>
      <c r="D163" s="12"/>
      <c r="E163" s="23">
        <v>79745527</v>
      </c>
      <c r="F163" s="48"/>
      <c r="G163" s="18">
        <v>26411654</v>
      </c>
      <c r="H163" s="48"/>
      <c r="I163" s="23">
        <v>34263434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20</v>
      </c>
      <c r="AD163" s="45"/>
      <c r="AE163" s="68"/>
      <c r="AF163" s="45"/>
      <c r="AG163" s="23"/>
      <c r="AH163" s="48"/>
      <c r="AI163" s="92">
        <v>426.68749298899996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39752</v>
      </c>
      <c r="B164" s="2"/>
      <c r="C164" s="18"/>
      <c r="D164" s="9"/>
      <c r="E164" s="37">
        <v>139965357</v>
      </c>
      <c r="F164" s="53"/>
      <c r="G164" s="18">
        <v>34063547</v>
      </c>
      <c r="H164" s="53"/>
      <c r="I164" s="37">
        <v>52477803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23</v>
      </c>
      <c r="AD164" s="50"/>
      <c r="AE164" s="69"/>
      <c r="AF164" s="50"/>
      <c r="AG164" s="37"/>
      <c r="AH164" s="53"/>
      <c r="AI164" s="92">
        <v>426.35392211300001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39721</v>
      </c>
      <c r="B165" s="11"/>
      <c r="C165" s="18"/>
      <c r="D165" s="12"/>
      <c r="E165" s="23">
        <v>122264020</v>
      </c>
      <c r="F165" s="48"/>
      <c r="G165" s="18">
        <v>34475096</v>
      </c>
      <c r="H165" s="48"/>
      <c r="I165" s="23">
        <v>72617854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22</v>
      </c>
      <c r="AD165" s="45"/>
      <c r="AE165" s="68"/>
      <c r="AF165" s="45"/>
      <c r="AG165" s="23"/>
      <c r="AH165" s="48"/>
      <c r="AI165" s="92">
        <v>401.12990275700002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39691</v>
      </c>
      <c r="B166" s="2"/>
      <c r="C166" s="18"/>
      <c r="D166" s="9"/>
      <c r="E166" s="37">
        <v>62000176</v>
      </c>
      <c r="F166" s="53"/>
      <c r="G166" s="18">
        <v>25225776</v>
      </c>
      <c r="H166" s="53"/>
      <c r="I166" s="37">
        <v>38927520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21</v>
      </c>
      <c r="AD166" s="50"/>
      <c r="AE166" s="69"/>
      <c r="AF166" s="50"/>
      <c r="AG166" s="37"/>
      <c r="AH166" s="53"/>
      <c r="AI166" s="92">
        <v>393.329100407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39660</v>
      </c>
      <c r="B167" s="11"/>
      <c r="C167" s="18"/>
      <c r="D167" s="12"/>
      <c r="E167" s="23">
        <v>89272994</v>
      </c>
      <c r="F167" s="48"/>
      <c r="G167" s="18">
        <v>37436165</v>
      </c>
      <c r="H167" s="48"/>
      <c r="I167" s="23">
        <v>52787182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23</v>
      </c>
      <c r="AD167" s="45"/>
      <c r="AE167" s="68"/>
      <c r="AF167" s="45"/>
      <c r="AG167" s="23"/>
      <c r="AH167" s="48"/>
      <c r="AI167" s="92">
        <v>387.72160746499998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39629</v>
      </c>
      <c r="B168" s="2"/>
      <c r="C168" s="18"/>
      <c r="D168" s="9"/>
      <c r="E168" s="37">
        <v>86117177</v>
      </c>
      <c r="F168" s="53"/>
      <c r="G168" s="18">
        <v>46435688</v>
      </c>
      <c r="H168" s="53"/>
      <c r="I168" s="37">
        <v>65077273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21</v>
      </c>
      <c r="AD168" s="50"/>
      <c r="AE168" s="69"/>
      <c r="AF168" s="50"/>
      <c r="AG168" s="37"/>
      <c r="AH168" s="53"/>
      <c r="AI168" s="92">
        <v>388.69021947000005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39599</v>
      </c>
      <c r="B169" s="11"/>
      <c r="C169" s="18"/>
      <c r="D169" s="12"/>
      <c r="E169" s="23">
        <v>59285338</v>
      </c>
      <c r="F169" s="48"/>
      <c r="G169" s="18">
        <v>87945653</v>
      </c>
      <c r="H169" s="48"/>
      <c r="I169" s="23">
        <v>47322863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21</v>
      </c>
      <c r="AD169" s="45"/>
      <c r="AE169" s="68"/>
      <c r="AF169" s="45"/>
      <c r="AG169" s="23"/>
      <c r="AH169" s="48"/>
      <c r="AI169" s="92">
        <v>394.94065819499997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39568</v>
      </c>
      <c r="B170" s="2"/>
      <c r="C170" s="18"/>
      <c r="D170" s="9"/>
      <c r="E170" s="37">
        <v>65152952</v>
      </c>
      <c r="F170" s="53"/>
      <c r="G170" s="18">
        <v>67594037</v>
      </c>
      <c r="H170" s="53"/>
      <c r="I170" s="37">
        <v>51827290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22</v>
      </c>
      <c r="AD170" s="50"/>
      <c r="AE170" s="69"/>
      <c r="AF170" s="50"/>
      <c r="AG170" s="37"/>
      <c r="AH170" s="53"/>
      <c r="AI170" s="92">
        <v>391.556882019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39538</v>
      </c>
      <c r="B171" s="11"/>
      <c r="C171" s="18"/>
      <c r="D171" s="12"/>
      <c r="E171" s="23">
        <v>84519067</v>
      </c>
      <c r="F171" s="48"/>
      <c r="G171" s="18">
        <v>28871651</v>
      </c>
      <c r="H171" s="48"/>
      <c r="I171" s="23">
        <v>69598261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19</v>
      </c>
      <c r="AD171" s="45"/>
      <c r="AE171" s="68"/>
      <c r="AF171" s="45"/>
      <c r="AG171" s="23"/>
      <c r="AH171" s="48"/>
      <c r="AI171" s="92">
        <v>387.45388156600001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39507</v>
      </c>
      <c r="B172" s="2"/>
      <c r="C172" s="18"/>
      <c r="D172" s="9"/>
      <c r="E172" s="37">
        <v>76023736</v>
      </c>
      <c r="F172" s="53"/>
      <c r="G172" s="18">
        <v>30313297</v>
      </c>
      <c r="H172" s="53"/>
      <c r="I172" s="37">
        <v>72321150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21</v>
      </c>
      <c r="AD172" s="50"/>
      <c r="AE172" s="69"/>
      <c r="AF172" s="50"/>
      <c r="AG172" s="37"/>
      <c r="AH172" s="53"/>
      <c r="AI172" s="92">
        <v>386.66266938965515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39478</v>
      </c>
      <c r="B173" s="11"/>
      <c r="C173" s="18"/>
      <c r="D173" s="12"/>
      <c r="E173" s="23">
        <v>98024764</v>
      </c>
      <c r="F173" s="48"/>
      <c r="G173" s="18">
        <v>39525297</v>
      </c>
      <c r="H173" s="48"/>
      <c r="I173" s="23">
        <v>69807046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22</v>
      </c>
      <c r="AD173" s="45"/>
      <c r="AE173" s="68"/>
      <c r="AF173" s="45"/>
      <c r="AG173" s="23"/>
      <c r="AH173" s="48"/>
      <c r="AI173" s="92">
        <v>367.03437796126576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39447</v>
      </c>
      <c r="B174" s="2"/>
      <c r="C174" s="18"/>
      <c r="D174" s="9"/>
      <c r="E174" s="37">
        <v>54973828</v>
      </c>
      <c r="F174" s="53"/>
      <c r="G174" s="18">
        <v>19749019</v>
      </c>
      <c r="H174" s="53"/>
      <c r="I174" s="37">
        <v>43543725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17</v>
      </c>
      <c r="AD174" s="50"/>
      <c r="AE174" s="69"/>
      <c r="AF174" s="50"/>
      <c r="AG174" s="37"/>
      <c r="AH174" s="53"/>
      <c r="AI174" s="92">
        <v>348.0235146369219</v>
      </c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39416</v>
      </c>
      <c r="B175" s="11"/>
      <c r="C175" s="18"/>
      <c r="D175" s="12"/>
      <c r="E175" s="23">
        <v>73239431</v>
      </c>
      <c r="F175" s="48"/>
      <c r="G175" s="18">
        <v>34604726</v>
      </c>
      <c r="H175" s="48"/>
      <c r="I175" s="23">
        <v>63766422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22</v>
      </c>
      <c r="AD175" s="45"/>
      <c r="AE175" s="68"/>
      <c r="AF175" s="45"/>
      <c r="AG175" s="23"/>
      <c r="AH175" s="48"/>
      <c r="AI175" s="92">
        <v>356.26542031583574</v>
      </c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39386</v>
      </c>
      <c r="B176" s="2"/>
      <c r="C176" s="18"/>
      <c r="D176" s="9"/>
      <c r="E176" s="37">
        <v>58429812</v>
      </c>
      <c r="F176" s="53"/>
      <c r="G176" s="18">
        <v>26593836</v>
      </c>
      <c r="H176" s="53"/>
      <c r="I176" s="37">
        <v>60896999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23</v>
      </c>
      <c r="AD176" s="50"/>
      <c r="AE176" s="69"/>
      <c r="AF176" s="50"/>
      <c r="AG176" s="37"/>
      <c r="AH176" s="53"/>
      <c r="AI176" s="92">
        <v>343.56262212478117</v>
      </c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39355</v>
      </c>
      <c r="B177" s="11"/>
      <c r="C177" s="18"/>
      <c r="D177" s="12"/>
      <c r="E177" s="23">
        <v>69984875</v>
      </c>
      <c r="F177" s="48"/>
      <c r="G177" s="18">
        <v>24135870</v>
      </c>
      <c r="H177" s="48"/>
      <c r="I177" s="23">
        <v>61813506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20</v>
      </c>
      <c r="AD177" s="45"/>
      <c r="AE177" s="68"/>
      <c r="AF177" s="45"/>
      <c r="AG177" s="23"/>
      <c r="AH177" s="48"/>
      <c r="AI177" s="92">
        <v>322.22840642780824</v>
      </c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39325</v>
      </c>
      <c r="B178" s="2"/>
      <c r="C178" s="18"/>
      <c r="D178" s="9"/>
      <c r="E178" s="37">
        <v>79315302</v>
      </c>
      <c r="F178" s="53"/>
      <c r="G178" s="18">
        <v>28184029</v>
      </c>
      <c r="H178" s="53"/>
      <c r="I178" s="37">
        <v>67637536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23</v>
      </c>
      <c r="AD178" s="50"/>
      <c r="AE178" s="69"/>
      <c r="AF178" s="50"/>
      <c r="AG178" s="37"/>
      <c r="AH178" s="53"/>
      <c r="AI178" s="92">
        <v>337.76180788302554</v>
      </c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39294</v>
      </c>
      <c r="B179" s="11"/>
      <c r="C179" s="18"/>
      <c r="D179" s="12"/>
      <c r="E179" s="23">
        <v>62553886</v>
      </c>
      <c r="F179" s="48"/>
      <c r="G179" s="18">
        <v>26755465</v>
      </c>
      <c r="H179" s="48"/>
      <c r="I179" s="23">
        <v>73077675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22</v>
      </c>
      <c r="AD179" s="45"/>
      <c r="AE179" s="68"/>
      <c r="AF179" s="45"/>
      <c r="AG179" s="23"/>
      <c r="AH179" s="48"/>
      <c r="AI179" s="92">
        <v>336.70772542058631</v>
      </c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39263</v>
      </c>
      <c r="B180" s="2"/>
      <c r="C180" s="18"/>
      <c r="D180" s="9"/>
      <c r="E180" s="37">
        <v>75640924</v>
      </c>
      <c r="F180" s="53"/>
      <c r="G180" s="18">
        <v>30573354</v>
      </c>
      <c r="H180" s="53"/>
      <c r="I180" s="37">
        <v>90104545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21</v>
      </c>
      <c r="AD180" s="50"/>
      <c r="AE180" s="69"/>
      <c r="AF180" s="50"/>
      <c r="AG180" s="37"/>
      <c r="AH180" s="53"/>
      <c r="AI180" s="92">
        <v>330.578972470748</v>
      </c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39233</v>
      </c>
      <c r="B181" s="11"/>
      <c r="C181" s="18"/>
      <c r="D181" s="12"/>
      <c r="E181" s="23">
        <v>51936982</v>
      </c>
      <c r="F181" s="48"/>
      <c r="G181" s="18">
        <v>45947271</v>
      </c>
      <c r="H181" s="48"/>
      <c r="I181" s="23">
        <v>58416610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21</v>
      </c>
      <c r="AD181" s="45"/>
      <c r="AE181" s="68"/>
      <c r="AF181" s="45"/>
      <c r="AG181" s="23"/>
      <c r="AH181" s="48"/>
      <c r="AI181" s="92">
        <v>333.91272769880322</v>
      </c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39202</v>
      </c>
      <c r="B182" s="2"/>
      <c r="C182" s="18"/>
      <c r="D182" s="9"/>
      <c r="E182" s="37">
        <v>48931697</v>
      </c>
      <c r="F182" s="53"/>
      <c r="G182" s="18">
        <v>52828361</v>
      </c>
      <c r="H182" s="53"/>
      <c r="I182" s="37">
        <v>49357849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19</v>
      </c>
      <c r="AD182" s="50"/>
      <c r="AE182" s="69"/>
      <c r="AF182" s="50"/>
      <c r="AG182" s="37"/>
      <c r="AH182" s="53"/>
      <c r="AI182" s="92">
        <v>322.8214055804936</v>
      </c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90"/>
      <c r="AX182" s="37"/>
      <c r="AY182" s="17"/>
      <c r="AZ182" s="53"/>
      <c r="BA182" s="85"/>
    </row>
    <row r="183" spans="1:53">
      <c r="A183" s="29">
        <v>39172</v>
      </c>
      <c r="B183" s="11"/>
      <c r="C183" s="18"/>
      <c r="D183" s="12"/>
      <c r="E183" s="23">
        <v>87371213</v>
      </c>
      <c r="F183" s="48"/>
      <c r="G183" s="18">
        <v>31605473</v>
      </c>
      <c r="H183" s="48"/>
      <c r="I183" s="23">
        <v>80008408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22</v>
      </c>
      <c r="AD183" s="45"/>
      <c r="AE183" s="68"/>
      <c r="AF183" s="45"/>
      <c r="AG183" s="23"/>
      <c r="AH183" s="48"/>
      <c r="AI183" s="92">
        <v>320.69296318569445</v>
      </c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39141</v>
      </c>
      <c r="B184" s="2"/>
      <c r="C184" s="18"/>
      <c r="D184" s="9"/>
      <c r="E184" s="37">
        <v>46665119</v>
      </c>
      <c r="F184" s="53"/>
      <c r="G184" s="18">
        <v>25604151</v>
      </c>
      <c r="H184" s="53"/>
      <c r="I184" s="37">
        <v>63415644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20</v>
      </c>
      <c r="AD184" s="50"/>
      <c r="AE184" s="69"/>
      <c r="AF184" s="50"/>
      <c r="AG184" s="37"/>
      <c r="AH184" s="53"/>
      <c r="AI184" s="92">
        <v>329.0817854603464</v>
      </c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39113</v>
      </c>
      <c r="B185" s="11"/>
      <c r="C185" s="18"/>
      <c r="D185" s="12"/>
      <c r="E185" s="23">
        <v>44534147</v>
      </c>
      <c r="F185" s="48"/>
      <c r="G185" s="18">
        <v>27963306</v>
      </c>
      <c r="H185" s="48"/>
      <c r="I185" s="23">
        <v>59694788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22</v>
      </c>
      <c r="AD185" s="45"/>
      <c r="AE185" s="68"/>
      <c r="AF185" s="45"/>
      <c r="AG185" s="23"/>
      <c r="AH185" s="48"/>
      <c r="AI185" s="92">
        <v>311.14119849684459</v>
      </c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39082</v>
      </c>
      <c r="B186" s="2"/>
      <c r="C186" s="18"/>
      <c r="D186" s="9"/>
      <c r="E186" s="37">
        <v>40454666</v>
      </c>
      <c r="F186" s="53"/>
      <c r="G186" s="18">
        <v>15880133</v>
      </c>
      <c r="H186" s="53"/>
      <c r="I186" s="37">
        <v>49304320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19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39051</v>
      </c>
      <c r="B187" s="11"/>
      <c r="C187" s="18"/>
      <c r="D187" s="12"/>
      <c r="E187" s="23">
        <v>46630376</v>
      </c>
      <c r="F187" s="48"/>
      <c r="G187" s="18">
        <v>23507202</v>
      </c>
      <c r="H187" s="48"/>
      <c r="I187" s="23">
        <v>59460672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22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39021</v>
      </c>
      <c r="B188" s="2"/>
      <c r="C188" s="18"/>
      <c r="D188" s="9"/>
      <c r="E188" s="37">
        <v>38268346</v>
      </c>
      <c r="F188" s="53"/>
      <c r="G188" s="18">
        <v>23684725</v>
      </c>
      <c r="H188" s="53"/>
      <c r="I188" s="37">
        <v>57430115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22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38990</v>
      </c>
      <c r="B189" s="11"/>
      <c r="C189" s="18"/>
      <c r="D189" s="12"/>
      <c r="E189" s="23">
        <v>43376803</v>
      </c>
      <c r="F189" s="48"/>
      <c r="G189" s="18">
        <v>20747510</v>
      </c>
      <c r="H189" s="48"/>
      <c r="I189" s="23">
        <v>69733363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21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38960</v>
      </c>
      <c r="B190" s="2"/>
      <c r="C190" s="18"/>
      <c r="D190" s="9"/>
      <c r="E190" s="37">
        <v>35116379</v>
      </c>
      <c r="F190" s="53"/>
      <c r="G190" s="18">
        <v>21885230</v>
      </c>
      <c r="H190" s="53"/>
      <c r="I190" s="37">
        <v>49976872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23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38929</v>
      </c>
      <c r="B191" s="11"/>
      <c r="C191" s="18"/>
      <c r="D191" s="12"/>
      <c r="E191" s="23">
        <v>37533035</v>
      </c>
      <c r="F191" s="48"/>
      <c r="G191" s="18">
        <v>19210787</v>
      </c>
      <c r="H191" s="48"/>
      <c r="I191" s="23">
        <v>50258930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21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38898</v>
      </c>
      <c r="B192" s="2"/>
      <c r="C192" s="18"/>
      <c r="D192" s="9"/>
      <c r="E192" s="37">
        <v>60413965</v>
      </c>
      <c r="F192" s="53"/>
      <c r="G192" s="18">
        <v>25640116</v>
      </c>
      <c r="H192" s="53"/>
      <c r="I192" s="37">
        <v>67102277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22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38868</v>
      </c>
      <c r="B193" s="11"/>
      <c r="C193" s="18"/>
      <c r="D193" s="12"/>
      <c r="E193" s="23">
        <v>53370106</v>
      </c>
      <c r="F193" s="48"/>
      <c r="G193" s="18">
        <v>48708482</v>
      </c>
      <c r="H193" s="48"/>
      <c r="I193" s="23">
        <v>72166115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22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38837</v>
      </c>
      <c r="B194" s="2"/>
      <c r="C194" s="18"/>
      <c r="D194" s="9"/>
      <c r="E194" s="37">
        <v>27622729</v>
      </c>
      <c r="F194" s="53"/>
      <c r="G194" s="18">
        <v>35598802</v>
      </c>
      <c r="H194" s="53"/>
      <c r="I194" s="37">
        <v>58899695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18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38807</v>
      </c>
      <c r="B195" s="11"/>
      <c r="C195" s="18"/>
      <c r="D195" s="12"/>
      <c r="E195" s="23">
        <v>40398020</v>
      </c>
      <c r="F195" s="48"/>
      <c r="G195" s="18">
        <v>26942574</v>
      </c>
      <c r="H195" s="48"/>
      <c r="I195" s="23">
        <v>81380833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23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29">
        <v>38776</v>
      </c>
      <c r="B196" s="11"/>
      <c r="C196" s="18"/>
      <c r="D196" s="12"/>
      <c r="E196" s="23">
        <v>30053089</v>
      </c>
      <c r="F196" s="48"/>
      <c r="G196" s="18">
        <v>21483502</v>
      </c>
      <c r="H196" s="48"/>
      <c r="I196" s="23">
        <v>56113861</v>
      </c>
      <c r="J196" s="23"/>
      <c r="K196" s="18"/>
      <c r="L196" s="23"/>
      <c r="M196" s="23"/>
      <c r="N196" s="48"/>
      <c r="O196" s="66"/>
      <c r="P196" s="49"/>
      <c r="Q196" s="49"/>
      <c r="R196" s="49"/>
      <c r="S196" s="25"/>
      <c r="T196" s="74"/>
      <c r="U196" s="23"/>
      <c r="V196" s="48"/>
      <c r="W196" s="68"/>
      <c r="X196" s="48"/>
      <c r="Y196" s="23"/>
      <c r="Z196" s="48"/>
      <c r="AA196" s="15"/>
      <c r="AB196" s="48"/>
      <c r="AC196" s="23">
        <v>20</v>
      </c>
      <c r="AD196" s="45"/>
      <c r="AE196" s="68"/>
      <c r="AF196" s="45"/>
      <c r="AG196" s="23"/>
      <c r="AH196" s="48"/>
      <c r="AI196" s="16"/>
      <c r="AJ196" s="48"/>
      <c r="AK196" s="133"/>
      <c r="AL196" s="45"/>
      <c r="AM196" s="16"/>
      <c r="AN196" s="45"/>
      <c r="AO196" s="23"/>
      <c r="AP196" s="48"/>
      <c r="AQ196" s="16"/>
      <c r="AR196" s="48"/>
      <c r="AS196" s="98"/>
      <c r="AT196" s="48"/>
      <c r="AU196" s="94"/>
      <c r="AV196" s="48"/>
      <c r="AW196" s="89"/>
      <c r="AX196" s="23"/>
      <c r="AY196" s="16"/>
      <c r="AZ196" s="48"/>
      <c r="BA196" s="85"/>
    </row>
    <row r="197" spans="1:53">
      <c r="A197" s="30">
        <v>38748</v>
      </c>
      <c r="B197" s="2"/>
      <c r="C197" s="18"/>
      <c r="D197" s="9"/>
      <c r="E197" s="37">
        <v>34131634</v>
      </c>
      <c r="F197" s="53"/>
      <c r="G197" s="18">
        <v>24872981</v>
      </c>
      <c r="H197" s="53"/>
      <c r="I197" s="37">
        <v>59388871</v>
      </c>
      <c r="J197" s="37"/>
      <c r="K197" s="18"/>
      <c r="L197" s="37"/>
      <c r="M197" s="37"/>
      <c r="N197" s="53"/>
      <c r="O197" s="67"/>
      <c r="P197" s="51"/>
      <c r="Q197" s="51"/>
      <c r="R197" s="51"/>
      <c r="S197" s="26"/>
      <c r="T197" s="75"/>
      <c r="U197" s="37"/>
      <c r="V197" s="53"/>
      <c r="W197" s="69"/>
      <c r="X197" s="53"/>
      <c r="Y197" s="37"/>
      <c r="Z197" s="53"/>
      <c r="AA197" s="15"/>
      <c r="AB197" s="53"/>
      <c r="AC197" s="37">
        <v>22</v>
      </c>
      <c r="AD197" s="50"/>
      <c r="AE197" s="69"/>
      <c r="AF197" s="50"/>
      <c r="AG197" s="37"/>
      <c r="AH197" s="53"/>
      <c r="AI197" s="17"/>
      <c r="AJ197" s="53"/>
      <c r="AK197" s="134"/>
      <c r="AL197" s="50"/>
      <c r="AM197" s="17"/>
      <c r="AN197" s="50"/>
      <c r="AO197" s="37"/>
      <c r="AP197" s="53"/>
      <c r="AQ197" s="17"/>
      <c r="AR197" s="53"/>
      <c r="AS197" s="99"/>
      <c r="AT197" s="53"/>
      <c r="AU197" s="93"/>
      <c r="AV197" s="53"/>
      <c r="AW197" s="84"/>
      <c r="AX197" s="37"/>
      <c r="AY197" s="17"/>
      <c r="AZ197" s="53"/>
      <c r="BA197" s="85"/>
    </row>
    <row r="198" spans="1:53">
      <c r="A198" s="29">
        <v>38717</v>
      </c>
      <c r="B198" s="11"/>
      <c r="C198" s="18"/>
      <c r="D198" s="12"/>
      <c r="E198" s="23">
        <v>26291408</v>
      </c>
      <c r="F198" s="48"/>
      <c r="G198" s="18">
        <v>17507603</v>
      </c>
      <c r="H198" s="48"/>
      <c r="I198" s="23">
        <v>42417087</v>
      </c>
      <c r="J198" s="23"/>
      <c r="K198" s="18"/>
      <c r="L198" s="23"/>
      <c r="M198" s="23"/>
      <c r="N198" s="48"/>
      <c r="O198" s="66"/>
      <c r="P198" s="49"/>
      <c r="Q198" s="49"/>
      <c r="R198" s="49"/>
      <c r="S198" s="25"/>
      <c r="T198" s="74"/>
      <c r="U198" s="23"/>
      <c r="V198" s="48"/>
      <c r="W198" s="68"/>
      <c r="X198" s="48"/>
      <c r="Y198" s="23"/>
      <c r="Z198" s="48"/>
      <c r="AA198" s="15"/>
      <c r="AB198" s="48"/>
      <c r="AC198" s="23">
        <v>21</v>
      </c>
      <c r="AD198" s="45"/>
      <c r="AE198" s="68"/>
      <c r="AF198" s="45"/>
      <c r="AG198" s="23"/>
      <c r="AH198" s="48"/>
      <c r="AI198" s="16"/>
      <c r="AJ198" s="48"/>
      <c r="AK198" s="133"/>
      <c r="AL198" s="45"/>
      <c r="AM198" s="16"/>
      <c r="AN198" s="45"/>
      <c r="AO198" s="23"/>
      <c r="AP198" s="48"/>
      <c r="AQ198" s="16"/>
      <c r="AR198" s="48"/>
      <c r="AS198" s="98"/>
      <c r="AT198" s="48"/>
      <c r="AU198" s="94"/>
      <c r="AV198" s="48"/>
      <c r="AW198" s="89"/>
      <c r="AX198" s="23"/>
      <c r="AY198" s="16"/>
      <c r="AZ198" s="48"/>
      <c r="BA198" s="85"/>
    </row>
    <row r="199" spans="1:53">
      <c r="A199" s="30">
        <v>38686</v>
      </c>
      <c r="B199" s="2"/>
      <c r="C199" s="18"/>
      <c r="D199" s="9"/>
      <c r="E199" s="37">
        <v>25499905</v>
      </c>
      <c r="F199" s="53"/>
      <c r="G199" s="18">
        <v>24128512</v>
      </c>
      <c r="H199" s="53"/>
      <c r="I199" s="37">
        <v>64475108</v>
      </c>
      <c r="J199" s="37"/>
      <c r="K199" s="18"/>
      <c r="L199" s="37"/>
      <c r="M199" s="37"/>
      <c r="N199" s="53"/>
      <c r="O199" s="67"/>
      <c r="P199" s="51"/>
      <c r="Q199" s="51"/>
      <c r="R199" s="51"/>
      <c r="S199" s="26"/>
      <c r="T199" s="75"/>
      <c r="U199" s="37"/>
      <c r="V199" s="53"/>
      <c r="W199" s="69"/>
      <c r="X199" s="53"/>
      <c r="Y199" s="37"/>
      <c r="Z199" s="53"/>
      <c r="AA199" s="15"/>
      <c r="AB199" s="53"/>
      <c r="AC199" s="37">
        <v>22</v>
      </c>
      <c r="AD199" s="50"/>
      <c r="AE199" s="69"/>
      <c r="AF199" s="50"/>
      <c r="AG199" s="37"/>
      <c r="AH199" s="53"/>
      <c r="AI199" s="17"/>
      <c r="AJ199" s="53"/>
      <c r="AK199" s="134"/>
      <c r="AL199" s="50"/>
      <c r="AM199" s="17"/>
      <c r="AN199" s="50"/>
      <c r="AO199" s="37"/>
      <c r="AP199" s="53"/>
      <c r="AQ199" s="17"/>
      <c r="AR199" s="53"/>
      <c r="AS199" s="99"/>
      <c r="AT199" s="53"/>
      <c r="AU199" s="93"/>
      <c r="AV199" s="53"/>
      <c r="AW199" s="84"/>
      <c r="AX199" s="37"/>
      <c r="AY199" s="17"/>
      <c r="AZ199" s="53"/>
      <c r="BA199" s="85"/>
    </row>
    <row r="200" spans="1:53">
      <c r="A200" s="29">
        <v>38656</v>
      </c>
      <c r="B200" s="11"/>
      <c r="C200" s="18"/>
      <c r="D200" s="12"/>
      <c r="E200" s="23">
        <v>32629402</v>
      </c>
      <c r="F200" s="48"/>
      <c r="G200" s="18">
        <v>20961689</v>
      </c>
      <c r="H200" s="48"/>
      <c r="I200" s="23">
        <v>56299315</v>
      </c>
      <c r="J200" s="23"/>
      <c r="K200" s="18"/>
      <c r="L200" s="23"/>
      <c r="M200" s="23"/>
      <c r="N200" s="48"/>
      <c r="O200" s="66"/>
      <c r="P200" s="49"/>
      <c r="Q200" s="49"/>
      <c r="R200" s="49"/>
      <c r="S200" s="25"/>
      <c r="T200" s="74"/>
      <c r="U200" s="23"/>
      <c r="V200" s="48"/>
      <c r="W200" s="68"/>
      <c r="X200" s="48"/>
      <c r="Y200" s="23"/>
      <c r="Z200" s="48"/>
      <c r="AA200" s="15"/>
      <c r="AB200" s="48"/>
      <c r="AC200" s="23">
        <v>21</v>
      </c>
      <c r="AD200" s="45"/>
      <c r="AE200" s="68"/>
      <c r="AF200" s="45"/>
      <c r="AG200" s="23"/>
      <c r="AH200" s="48"/>
      <c r="AI200" s="16"/>
      <c r="AJ200" s="48"/>
      <c r="AK200" s="133"/>
      <c r="AL200" s="45"/>
      <c r="AM200" s="16"/>
      <c r="AN200" s="45"/>
      <c r="AO200" s="23"/>
      <c r="AP200" s="48"/>
      <c r="AQ200" s="16"/>
      <c r="AR200" s="48"/>
      <c r="AS200" s="98"/>
      <c r="AT200" s="48"/>
      <c r="AU200" s="94"/>
      <c r="AV200" s="48"/>
      <c r="AW200" s="89"/>
      <c r="AX200" s="23"/>
      <c r="AY200" s="16"/>
      <c r="AZ200" s="48"/>
      <c r="BA200" s="85"/>
    </row>
    <row r="201" spans="1:53">
      <c r="A201" s="30">
        <v>38625</v>
      </c>
      <c r="B201" s="2"/>
      <c r="C201" s="18"/>
      <c r="D201" s="9"/>
      <c r="E201" s="37">
        <v>34941303</v>
      </c>
      <c r="F201" s="53"/>
      <c r="G201" s="18">
        <v>22879468</v>
      </c>
      <c r="H201" s="53"/>
      <c r="I201" s="37">
        <v>59354460</v>
      </c>
      <c r="J201" s="37"/>
      <c r="K201" s="18"/>
      <c r="L201" s="37"/>
      <c r="M201" s="37"/>
      <c r="N201" s="53"/>
      <c r="O201" s="67"/>
      <c r="P201" s="51"/>
      <c r="Q201" s="51"/>
      <c r="R201" s="51"/>
      <c r="S201" s="26"/>
      <c r="T201" s="75"/>
      <c r="U201" s="37"/>
      <c r="V201" s="53"/>
      <c r="W201" s="69"/>
      <c r="X201" s="53"/>
      <c r="Y201" s="37"/>
      <c r="Z201" s="53"/>
      <c r="AA201" s="15"/>
      <c r="AB201" s="53"/>
      <c r="AC201" s="37">
        <v>22</v>
      </c>
      <c r="AD201" s="50"/>
      <c r="AE201" s="69"/>
      <c r="AF201" s="50"/>
      <c r="AG201" s="37"/>
      <c r="AH201" s="53"/>
      <c r="AI201" s="17"/>
      <c r="AJ201" s="53"/>
      <c r="AK201" s="134"/>
      <c r="AL201" s="50"/>
      <c r="AM201" s="17"/>
      <c r="AN201" s="50"/>
      <c r="AO201" s="37"/>
      <c r="AP201" s="53"/>
      <c r="AQ201" s="17"/>
      <c r="AR201" s="53"/>
      <c r="AS201" s="99"/>
      <c r="AT201" s="53"/>
      <c r="AU201" s="93"/>
      <c r="AV201" s="53"/>
      <c r="AW201" s="84"/>
      <c r="AX201" s="37"/>
      <c r="AY201" s="17"/>
      <c r="AZ201" s="53"/>
      <c r="BA201" s="85"/>
    </row>
    <row r="202" spans="1:53">
      <c r="A202" s="29">
        <v>38595</v>
      </c>
      <c r="B202" s="11"/>
      <c r="C202" s="18"/>
      <c r="D202" s="12"/>
      <c r="E202" s="23">
        <v>28376950</v>
      </c>
      <c r="F202" s="48"/>
      <c r="G202" s="18">
        <v>21077131</v>
      </c>
      <c r="H202" s="48"/>
      <c r="I202" s="23">
        <v>40682375</v>
      </c>
      <c r="J202" s="23"/>
      <c r="K202" s="18"/>
      <c r="L202" s="23"/>
      <c r="M202" s="23"/>
      <c r="N202" s="48"/>
      <c r="O202" s="66"/>
      <c r="P202" s="49"/>
      <c r="Q202" s="49"/>
      <c r="R202" s="49"/>
      <c r="S202" s="25"/>
      <c r="T202" s="74"/>
      <c r="U202" s="23"/>
      <c r="V202" s="48"/>
      <c r="W202" s="68"/>
      <c r="X202" s="48"/>
      <c r="Y202" s="23"/>
      <c r="Z202" s="48"/>
      <c r="AA202" s="15"/>
      <c r="AB202" s="48"/>
      <c r="AC202" s="23">
        <v>23</v>
      </c>
      <c r="AD202" s="45"/>
      <c r="AE202" s="68"/>
      <c r="AF202" s="45"/>
      <c r="AG202" s="23"/>
      <c r="AH202" s="48"/>
      <c r="AI202" s="16"/>
      <c r="AJ202" s="48"/>
      <c r="AK202" s="133"/>
      <c r="AL202" s="45"/>
      <c r="AM202" s="16"/>
      <c r="AN202" s="45"/>
      <c r="AO202" s="23"/>
      <c r="AP202" s="48"/>
      <c r="AQ202" s="16"/>
      <c r="AR202" s="48"/>
      <c r="AS202" s="98"/>
      <c r="AT202" s="48"/>
      <c r="AU202" s="94"/>
      <c r="AV202" s="48"/>
      <c r="AW202" s="89"/>
      <c r="AX202" s="23"/>
      <c r="AY202" s="16"/>
      <c r="AZ202" s="48"/>
      <c r="BA202" s="85"/>
    </row>
    <row r="203" spans="1:53">
      <c r="A203" s="30">
        <v>38564</v>
      </c>
      <c r="B203" s="2"/>
      <c r="C203" s="18"/>
      <c r="D203" s="9"/>
      <c r="E203" s="37">
        <v>28475912</v>
      </c>
      <c r="F203" s="53"/>
      <c r="G203" s="18">
        <v>21219698</v>
      </c>
      <c r="H203" s="53"/>
      <c r="I203" s="37">
        <v>42309958</v>
      </c>
      <c r="J203" s="37"/>
      <c r="K203" s="18"/>
      <c r="L203" s="37"/>
      <c r="M203" s="37"/>
      <c r="N203" s="53"/>
      <c r="O203" s="67"/>
      <c r="P203" s="51"/>
      <c r="Q203" s="51"/>
      <c r="R203" s="51"/>
      <c r="S203" s="26"/>
      <c r="T203" s="75"/>
      <c r="U203" s="37"/>
      <c r="V203" s="53"/>
      <c r="W203" s="69"/>
      <c r="X203" s="53"/>
      <c r="Y203" s="37"/>
      <c r="Z203" s="53"/>
      <c r="AA203" s="15"/>
      <c r="AB203" s="53"/>
      <c r="AC203" s="37">
        <v>21</v>
      </c>
      <c r="AD203" s="50"/>
      <c r="AE203" s="69"/>
      <c r="AF203" s="50"/>
      <c r="AG203" s="37"/>
      <c r="AH203" s="53"/>
      <c r="AI203" s="17"/>
      <c r="AJ203" s="53"/>
      <c r="AK203" s="134"/>
      <c r="AL203" s="50"/>
      <c r="AM203" s="17"/>
      <c r="AN203" s="50"/>
      <c r="AO203" s="37"/>
      <c r="AP203" s="53"/>
      <c r="AQ203" s="17"/>
      <c r="AR203" s="53"/>
      <c r="AS203" s="99"/>
      <c r="AT203" s="53"/>
      <c r="AU203" s="93"/>
      <c r="AV203" s="53"/>
      <c r="AW203" s="84"/>
      <c r="AX203" s="37"/>
      <c r="AY203" s="17"/>
      <c r="AZ203" s="53"/>
      <c r="BA203" s="85"/>
    </row>
    <row r="204" spans="1:53">
      <c r="A204" s="29">
        <v>38533</v>
      </c>
      <c r="B204" s="11"/>
      <c r="C204" s="18"/>
      <c r="D204" s="12"/>
      <c r="E204" s="23">
        <v>31628475</v>
      </c>
      <c r="F204" s="48"/>
      <c r="G204" s="18">
        <v>19902563</v>
      </c>
      <c r="H204" s="48"/>
      <c r="I204" s="23">
        <v>74378853</v>
      </c>
      <c r="J204" s="23"/>
      <c r="K204" s="18"/>
      <c r="L204" s="23"/>
      <c r="M204" s="23"/>
      <c r="N204" s="48"/>
      <c r="O204" s="66"/>
      <c r="P204" s="49"/>
      <c r="Q204" s="49"/>
      <c r="R204" s="49"/>
      <c r="S204" s="25"/>
      <c r="T204" s="74"/>
      <c r="U204" s="23"/>
      <c r="V204" s="48"/>
      <c r="W204" s="68"/>
      <c r="X204" s="48"/>
      <c r="Y204" s="23"/>
      <c r="Z204" s="48"/>
      <c r="AA204" s="15"/>
      <c r="AB204" s="48"/>
      <c r="AC204" s="23">
        <v>22</v>
      </c>
      <c r="AD204" s="45"/>
      <c r="AE204" s="68"/>
      <c r="AF204" s="45"/>
      <c r="AG204" s="23"/>
      <c r="AH204" s="48"/>
      <c r="AI204" s="16"/>
      <c r="AJ204" s="48"/>
      <c r="AK204" s="133"/>
      <c r="AL204" s="45"/>
      <c r="AM204" s="16"/>
      <c r="AN204" s="45"/>
      <c r="AO204" s="23"/>
      <c r="AP204" s="48"/>
      <c r="AQ204" s="16"/>
      <c r="AR204" s="48"/>
      <c r="AS204" s="98"/>
      <c r="AT204" s="48"/>
      <c r="AU204" s="94"/>
      <c r="AV204" s="48"/>
      <c r="AW204" s="89"/>
      <c r="AX204" s="23"/>
      <c r="AY204" s="16"/>
      <c r="AZ204" s="48"/>
      <c r="BA204" s="85"/>
    </row>
    <row r="205" spans="1:53">
      <c r="A205" s="30">
        <v>38503</v>
      </c>
      <c r="B205" s="2"/>
      <c r="C205" s="18"/>
      <c r="D205" s="9"/>
      <c r="E205" s="37">
        <v>25064162</v>
      </c>
      <c r="F205" s="53"/>
      <c r="G205" s="18">
        <v>24000920</v>
      </c>
      <c r="H205" s="53"/>
      <c r="I205" s="37">
        <v>47906925</v>
      </c>
      <c r="J205" s="37"/>
      <c r="K205" s="18"/>
      <c r="L205" s="37"/>
      <c r="M205" s="37"/>
      <c r="N205" s="53"/>
      <c r="O205" s="67"/>
      <c r="P205" s="51"/>
      <c r="Q205" s="51"/>
      <c r="R205" s="51"/>
      <c r="S205" s="26"/>
      <c r="T205" s="75"/>
      <c r="U205" s="37"/>
      <c r="V205" s="53"/>
      <c r="W205" s="69"/>
      <c r="X205" s="53"/>
      <c r="Y205" s="37"/>
      <c r="Z205" s="53"/>
      <c r="AA205" s="15"/>
      <c r="AB205" s="53"/>
      <c r="AC205" s="37">
        <v>22</v>
      </c>
      <c r="AD205" s="50"/>
      <c r="AE205" s="69"/>
      <c r="AF205" s="50"/>
      <c r="AG205" s="37"/>
      <c r="AH205" s="53"/>
      <c r="AI205" s="17"/>
      <c r="AJ205" s="53"/>
      <c r="AK205" s="134"/>
      <c r="AL205" s="50"/>
      <c r="AM205" s="17"/>
      <c r="AN205" s="50"/>
      <c r="AO205" s="37"/>
      <c r="AP205" s="53"/>
      <c r="AQ205" s="17"/>
      <c r="AR205" s="53"/>
      <c r="AS205" s="99"/>
      <c r="AT205" s="53"/>
      <c r="AU205" s="93"/>
      <c r="AV205" s="53"/>
      <c r="AW205" s="84"/>
      <c r="AX205" s="37"/>
      <c r="AY205" s="17"/>
      <c r="AZ205" s="53"/>
      <c r="BA205" s="85"/>
    </row>
    <row r="206" spans="1:53">
      <c r="A206" s="29">
        <v>38472</v>
      </c>
      <c r="B206" s="11"/>
      <c r="C206" s="18"/>
      <c r="D206" s="12"/>
      <c r="E206" s="23">
        <v>26758701</v>
      </c>
      <c r="F206" s="48"/>
      <c r="G206" s="18">
        <v>27731908</v>
      </c>
      <c r="H206" s="48"/>
      <c r="I206" s="23">
        <v>49824119</v>
      </c>
      <c r="J206" s="23"/>
      <c r="K206" s="18"/>
      <c r="L206" s="23"/>
      <c r="M206" s="23"/>
      <c r="N206" s="48"/>
      <c r="O206" s="66"/>
      <c r="P206" s="49"/>
      <c r="Q206" s="49"/>
      <c r="R206" s="49"/>
      <c r="S206" s="25"/>
      <c r="T206" s="74"/>
      <c r="U206" s="23"/>
      <c r="V206" s="48"/>
      <c r="W206" s="68"/>
      <c r="X206" s="48"/>
      <c r="Y206" s="23"/>
      <c r="Z206" s="48"/>
      <c r="AA206" s="15"/>
      <c r="AB206" s="48"/>
      <c r="AC206" s="23">
        <v>21</v>
      </c>
      <c r="AD206" s="45"/>
      <c r="AE206" s="68"/>
      <c r="AF206" s="45"/>
      <c r="AG206" s="23"/>
      <c r="AH206" s="48"/>
      <c r="AI206" s="16"/>
      <c r="AJ206" s="48"/>
      <c r="AK206" s="133"/>
      <c r="AL206" s="45"/>
      <c r="AM206" s="16"/>
      <c r="AN206" s="45"/>
      <c r="AO206" s="23"/>
      <c r="AP206" s="48"/>
      <c r="AQ206" s="16"/>
      <c r="AR206" s="48"/>
      <c r="AS206" s="98"/>
      <c r="AT206" s="48"/>
      <c r="AU206" s="94"/>
      <c r="AV206" s="48"/>
      <c r="AW206" s="89"/>
      <c r="AX206" s="23"/>
      <c r="AY206" s="16"/>
      <c r="AZ206" s="48"/>
      <c r="BA206" s="85"/>
    </row>
    <row r="207" spans="1:53">
      <c r="A207" s="30">
        <v>38442</v>
      </c>
      <c r="B207" s="2"/>
      <c r="C207" s="18"/>
      <c r="D207" s="9"/>
      <c r="E207" s="37">
        <v>29505975</v>
      </c>
      <c r="F207" s="53"/>
      <c r="G207" s="18">
        <v>19311050</v>
      </c>
      <c r="H207" s="53"/>
      <c r="I207" s="37">
        <v>67726003</v>
      </c>
      <c r="J207" s="37"/>
      <c r="K207" s="18"/>
      <c r="L207" s="37"/>
      <c r="M207" s="37"/>
      <c r="N207" s="53"/>
      <c r="O207" s="67"/>
      <c r="P207" s="51"/>
      <c r="Q207" s="51"/>
      <c r="R207" s="51"/>
      <c r="S207" s="26"/>
      <c r="T207" s="75"/>
      <c r="U207" s="37"/>
      <c r="V207" s="53"/>
      <c r="W207" s="69"/>
      <c r="X207" s="53"/>
      <c r="Y207" s="37"/>
      <c r="Z207" s="53"/>
      <c r="AA207" s="15"/>
      <c r="AB207" s="53"/>
      <c r="AC207" s="37">
        <v>21</v>
      </c>
      <c r="AD207" s="50"/>
      <c r="AE207" s="69"/>
      <c r="AF207" s="50"/>
      <c r="AG207" s="37"/>
      <c r="AH207" s="53"/>
      <c r="AI207" s="17"/>
      <c r="AJ207" s="53"/>
      <c r="AK207" s="134"/>
      <c r="AL207" s="50"/>
      <c r="AM207" s="17"/>
      <c r="AN207" s="50"/>
      <c r="AO207" s="37"/>
      <c r="AP207" s="53"/>
      <c r="AQ207" s="17"/>
      <c r="AR207" s="53"/>
      <c r="AS207" s="99"/>
      <c r="AT207" s="53"/>
      <c r="AU207" s="93"/>
      <c r="AV207" s="53"/>
      <c r="AW207" s="84"/>
      <c r="AX207" s="37"/>
      <c r="AY207" s="17"/>
      <c r="AZ207" s="53"/>
      <c r="BA207" s="85"/>
    </row>
    <row r="208" spans="1:53">
      <c r="A208" s="29">
        <v>38411</v>
      </c>
      <c r="B208" s="11"/>
      <c r="C208" s="18"/>
      <c r="D208" s="12"/>
      <c r="E208" s="23">
        <v>23295280</v>
      </c>
      <c r="F208" s="48"/>
      <c r="G208" s="18">
        <v>18652593</v>
      </c>
      <c r="H208" s="48"/>
      <c r="I208" s="23">
        <v>58314520</v>
      </c>
      <c r="J208" s="23"/>
      <c r="K208" s="18"/>
      <c r="L208" s="23"/>
      <c r="M208" s="23"/>
      <c r="N208" s="48"/>
      <c r="O208" s="66"/>
      <c r="P208" s="49"/>
      <c r="Q208" s="49"/>
      <c r="R208" s="49"/>
      <c r="S208" s="25"/>
      <c r="T208" s="74"/>
      <c r="U208" s="23"/>
      <c r="V208" s="48"/>
      <c r="W208" s="68"/>
      <c r="X208" s="48"/>
      <c r="Y208" s="23"/>
      <c r="Z208" s="48"/>
      <c r="AA208" s="15"/>
      <c r="AB208" s="48"/>
      <c r="AC208" s="23">
        <v>20</v>
      </c>
      <c r="AD208" s="45"/>
      <c r="AE208" s="68"/>
      <c r="AF208" s="45"/>
      <c r="AG208" s="23"/>
      <c r="AH208" s="48"/>
      <c r="AI208" s="16"/>
      <c r="AJ208" s="48"/>
      <c r="AK208" s="133"/>
      <c r="AL208" s="45"/>
      <c r="AM208" s="16"/>
      <c r="AN208" s="45"/>
      <c r="AO208" s="23"/>
      <c r="AP208" s="48"/>
      <c r="AQ208" s="16"/>
      <c r="AR208" s="48"/>
      <c r="AS208" s="98"/>
      <c r="AT208" s="48"/>
      <c r="AU208" s="94"/>
      <c r="AV208" s="48"/>
      <c r="AW208" s="89"/>
      <c r="AX208" s="23"/>
      <c r="AY208" s="16"/>
      <c r="AZ208" s="48"/>
      <c r="BA208" s="85"/>
    </row>
    <row r="209" spans="1:53">
      <c r="A209" s="30">
        <v>38383</v>
      </c>
      <c r="B209" s="2"/>
      <c r="C209" s="18"/>
      <c r="D209" s="9"/>
      <c r="E209" s="37">
        <v>21366109</v>
      </c>
      <c r="F209" s="53"/>
      <c r="G209" s="18">
        <v>18679307</v>
      </c>
      <c r="H209" s="53"/>
      <c r="I209" s="37">
        <v>55173405</v>
      </c>
      <c r="J209" s="37"/>
      <c r="K209" s="18"/>
      <c r="L209" s="37"/>
      <c r="M209" s="37"/>
      <c r="N209" s="53"/>
      <c r="O209" s="67"/>
      <c r="P209" s="51"/>
      <c r="Q209" s="51"/>
      <c r="R209" s="51"/>
      <c r="S209" s="26"/>
      <c r="T209" s="75"/>
      <c r="U209" s="37"/>
      <c r="V209" s="53"/>
      <c r="W209" s="69"/>
      <c r="X209" s="53"/>
      <c r="Y209" s="37"/>
      <c r="Z209" s="53"/>
      <c r="AA209" s="15"/>
      <c r="AB209" s="53"/>
      <c r="AC209" s="37">
        <v>21</v>
      </c>
      <c r="AD209" s="50"/>
      <c r="AE209" s="69"/>
      <c r="AF209" s="50"/>
      <c r="AG209" s="37"/>
      <c r="AH209" s="53"/>
      <c r="AI209" s="17"/>
      <c r="AJ209" s="53"/>
      <c r="AK209" s="134"/>
      <c r="AL209" s="50"/>
      <c r="AM209" s="17"/>
      <c r="AN209" s="50"/>
      <c r="AO209" s="37"/>
      <c r="AP209" s="53"/>
      <c r="AQ209" s="17"/>
      <c r="AR209" s="53"/>
      <c r="AS209" s="99"/>
      <c r="AT209" s="53"/>
      <c r="AU209" s="93"/>
      <c r="AV209" s="53"/>
      <c r="AW209" s="84"/>
      <c r="AX209" s="37"/>
      <c r="AY209" s="17"/>
      <c r="AZ209" s="53"/>
      <c r="BA209" s="85"/>
    </row>
    <row r="210" spans="1:53">
      <c r="A210" s="29">
        <v>38352</v>
      </c>
      <c r="B210" s="11"/>
      <c r="C210" s="18"/>
      <c r="D210" s="12"/>
      <c r="E210" s="23">
        <v>21647926</v>
      </c>
      <c r="F210" s="48"/>
      <c r="G210" s="18">
        <v>12983573</v>
      </c>
      <c r="H210" s="48"/>
      <c r="I210" s="23">
        <v>45771896</v>
      </c>
      <c r="J210" s="23"/>
      <c r="K210" s="18"/>
      <c r="L210" s="23"/>
      <c r="M210" s="23"/>
      <c r="N210" s="48"/>
      <c r="O210" s="68"/>
      <c r="P210" s="48"/>
      <c r="Q210" s="23"/>
      <c r="R210" s="48"/>
      <c r="S210" s="16"/>
      <c r="T210" s="74"/>
      <c r="U210" s="23"/>
      <c r="V210" s="48"/>
      <c r="W210" s="68"/>
      <c r="X210" s="48"/>
      <c r="Y210" s="23"/>
      <c r="Z210" s="45"/>
      <c r="AA210" s="15"/>
      <c r="AB210" s="48"/>
      <c r="AC210" s="23">
        <v>21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38321</v>
      </c>
      <c r="B211" s="2"/>
      <c r="C211" s="18"/>
      <c r="D211" s="2"/>
      <c r="E211" s="37">
        <v>22733449</v>
      </c>
      <c r="F211" s="50"/>
      <c r="G211" s="18">
        <v>17816552</v>
      </c>
      <c r="H211" s="50"/>
      <c r="I211" s="37">
        <v>52111063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22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38291</v>
      </c>
      <c r="B212" s="11"/>
      <c r="C212" s="18"/>
      <c r="D212" s="11"/>
      <c r="E212" s="23">
        <v>24115327</v>
      </c>
      <c r="F212" s="45"/>
      <c r="G212" s="18">
        <v>18766437</v>
      </c>
      <c r="H212" s="45"/>
      <c r="I212" s="23">
        <v>45500770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21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38260</v>
      </c>
      <c r="B213" s="2"/>
      <c r="C213" s="18"/>
      <c r="D213" s="2"/>
      <c r="E213" s="37">
        <v>26805463</v>
      </c>
      <c r="F213" s="50"/>
      <c r="G213" s="18">
        <v>15702444</v>
      </c>
      <c r="H213" s="50"/>
      <c r="I213" s="37">
        <v>57240848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22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38230</v>
      </c>
      <c r="B214" s="11"/>
      <c r="C214" s="18"/>
      <c r="D214" s="11"/>
      <c r="E214" s="23">
        <v>21542844</v>
      </c>
      <c r="F214" s="45"/>
      <c r="G214" s="18">
        <v>15993703</v>
      </c>
      <c r="H214" s="45"/>
      <c r="I214" s="23">
        <v>38182722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22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38199</v>
      </c>
      <c r="B215" s="2"/>
      <c r="C215" s="18"/>
      <c r="D215" s="2"/>
      <c r="E215" s="37">
        <v>20440558</v>
      </c>
      <c r="F215" s="50"/>
      <c r="G215" s="18">
        <v>16243459</v>
      </c>
      <c r="H215" s="50"/>
      <c r="I215" s="37">
        <v>38858515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22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38168</v>
      </c>
      <c r="B216" s="11"/>
      <c r="C216" s="18"/>
      <c r="D216" s="11"/>
      <c r="E216" s="23">
        <v>23751578</v>
      </c>
      <c r="F216" s="45"/>
      <c r="G216" s="18">
        <v>15445219</v>
      </c>
      <c r="H216" s="45"/>
      <c r="I216" s="23">
        <v>54484500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22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38138</v>
      </c>
      <c r="B217" s="2"/>
      <c r="C217" s="18"/>
      <c r="D217" s="2"/>
      <c r="E217" s="37">
        <v>22643853</v>
      </c>
      <c r="F217" s="50"/>
      <c r="G217" s="18">
        <v>16475066</v>
      </c>
      <c r="H217" s="50"/>
      <c r="I217" s="37">
        <v>44476771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21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38107</v>
      </c>
      <c r="B218" s="11"/>
      <c r="C218" s="18"/>
      <c r="D218" s="11"/>
      <c r="E218" s="23">
        <v>20901791</v>
      </c>
      <c r="F218" s="45"/>
      <c r="G218" s="18">
        <v>20506715</v>
      </c>
      <c r="H218" s="45"/>
      <c r="I218" s="23">
        <v>44813223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20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38077</v>
      </c>
      <c r="B219" s="2"/>
      <c r="C219" s="18"/>
      <c r="D219" s="2"/>
      <c r="E219" s="37">
        <v>34467298</v>
      </c>
      <c r="F219" s="50"/>
      <c r="G219" s="18">
        <v>23031638</v>
      </c>
      <c r="H219" s="50"/>
      <c r="I219" s="37">
        <v>59740129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23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38046</v>
      </c>
      <c r="B220" s="11"/>
      <c r="C220" s="18"/>
      <c r="D220" s="11"/>
      <c r="E220" s="23">
        <v>19090081</v>
      </c>
      <c r="F220" s="45"/>
      <c r="G220" s="18">
        <v>17664212</v>
      </c>
      <c r="H220" s="45"/>
      <c r="I220" s="23">
        <v>44284044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20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38017</v>
      </c>
      <c r="B221" s="2"/>
      <c r="C221" s="18"/>
      <c r="D221" s="2"/>
      <c r="E221" s="37">
        <v>21289020</v>
      </c>
      <c r="F221" s="50"/>
      <c r="G221" s="18">
        <v>21255096</v>
      </c>
      <c r="H221" s="50"/>
      <c r="I221" s="37">
        <v>48819887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21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37986</v>
      </c>
      <c r="B222" s="11"/>
      <c r="C222" s="18"/>
      <c r="D222" s="11"/>
      <c r="E222" s="23">
        <v>19944489</v>
      </c>
      <c r="F222" s="45"/>
      <c r="G222" s="18">
        <v>13881675</v>
      </c>
      <c r="H222" s="45"/>
      <c r="I222" s="23">
        <v>48125650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19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37955</v>
      </c>
      <c r="B223" s="2"/>
      <c r="C223" s="18"/>
      <c r="D223" s="2"/>
      <c r="E223" s="37">
        <v>19725334</v>
      </c>
      <c r="F223" s="50"/>
      <c r="G223" s="18">
        <v>15822462</v>
      </c>
      <c r="H223" s="50"/>
      <c r="I223" s="37">
        <v>42761131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20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37925</v>
      </c>
      <c r="B224" s="11"/>
      <c r="C224" s="18"/>
      <c r="D224" s="11"/>
      <c r="E224" s="23">
        <v>22811766</v>
      </c>
      <c r="F224" s="45"/>
      <c r="G224" s="18">
        <v>17420956</v>
      </c>
      <c r="H224" s="45"/>
      <c r="I224" s="23">
        <v>58508179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23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37894</v>
      </c>
      <c r="B225" s="2"/>
      <c r="C225" s="18"/>
      <c r="D225" s="2"/>
      <c r="E225" s="37">
        <v>29373623</v>
      </c>
      <c r="F225" s="50"/>
      <c r="G225" s="18">
        <v>17591508</v>
      </c>
      <c r="H225" s="50"/>
      <c r="I225" s="37">
        <v>43331606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22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37864</v>
      </c>
      <c r="B226" s="11"/>
      <c r="C226" s="18"/>
      <c r="D226" s="11"/>
      <c r="E226" s="23">
        <v>16306389</v>
      </c>
      <c r="F226" s="45"/>
      <c r="G226" s="18">
        <v>15564031</v>
      </c>
      <c r="H226" s="45"/>
      <c r="I226" s="23">
        <v>44926319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21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37833</v>
      </c>
      <c r="B227" s="2"/>
      <c r="C227" s="18"/>
      <c r="D227" s="2"/>
      <c r="E227" s="37">
        <v>18348089</v>
      </c>
      <c r="F227" s="50"/>
      <c r="G227" s="18">
        <v>17219177</v>
      </c>
      <c r="H227" s="50"/>
      <c r="I227" s="37">
        <v>58027165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23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37802</v>
      </c>
      <c r="B228" s="11"/>
      <c r="C228" s="18"/>
      <c r="D228" s="11"/>
      <c r="E228" s="23">
        <v>25733752</v>
      </c>
      <c r="F228" s="45"/>
      <c r="G228" s="18">
        <v>18596324</v>
      </c>
      <c r="H228" s="45"/>
      <c r="I228" s="23">
        <v>51999985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21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37772</v>
      </c>
      <c r="B229" s="2"/>
      <c r="C229" s="18"/>
      <c r="D229" s="2"/>
      <c r="E229" s="37">
        <v>18565180</v>
      </c>
      <c r="F229" s="50"/>
      <c r="G229" s="18">
        <v>14693473</v>
      </c>
      <c r="H229" s="50"/>
      <c r="I229" s="37">
        <v>37992336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21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37741</v>
      </c>
      <c r="B230" s="11"/>
      <c r="C230" s="18"/>
      <c r="D230" s="11"/>
      <c r="E230" s="23">
        <v>19860312</v>
      </c>
      <c r="F230" s="45"/>
      <c r="G230" s="18">
        <v>15656648</v>
      </c>
      <c r="H230" s="45"/>
      <c r="I230" s="23">
        <v>52623921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21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37711</v>
      </c>
      <c r="B231" s="2"/>
      <c r="C231" s="18"/>
      <c r="D231" s="2"/>
      <c r="E231" s="37">
        <v>32838414</v>
      </c>
      <c r="F231" s="50"/>
      <c r="G231" s="18">
        <v>15000425</v>
      </c>
      <c r="H231" s="50"/>
      <c r="I231" s="37">
        <v>52760374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21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37680</v>
      </c>
      <c r="B232" s="11"/>
      <c r="C232" s="18"/>
      <c r="D232" s="11"/>
      <c r="E232" s="23">
        <v>19085299</v>
      </c>
      <c r="F232" s="45"/>
      <c r="G232" s="18">
        <v>11823230</v>
      </c>
      <c r="H232" s="45"/>
      <c r="I232" s="23">
        <v>38981446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20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0">
        <v>37652</v>
      </c>
      <c r="B233" s="2"/>
      <c r="C233" s="18"/>
      <c r="D233" s="2"/>
      <c r="E233" s="37">
        <v>21641969</v>
      </c>
      <c r="F233" s="50"/>
      <c r="G233" s="18">
        <v>15228260</v>
      </c>
      <c r="H233" s="50"/>
      <c r="I233" s="37">
        <v>32161415</v>
      </c>
      <c r="J233" s="37"/>
      <c r="K233" s="18"/>
      <c r="L233" s="37"/>
      <c r="M233" s="37"/>
      <c r="N233" s="50"/>
      <c r="O233" s="69"/>
      <c r="P233" s="50"/>
      <c r="Q233" s="37"/>
      <c r="R233" s="50"/>
      <c r="S233" s="17"/>
      <c r="T233" s="72"/>
      <c r="U233" s="37"/>
      <c r="V233" s="50"/>
      <c r="W233" s="69"/>
      <c r="X233" s="50"/>
      <c r="Y233" s="37"/>
      <c r="Z233" s="50"/>
      <c r="AA233" s="15"/>
      <c r="AB233" s="50"/>
      <c r="AC233" s="37">
        <v>22</v>
      </c>
      <c r="AD233" s="50"/>
      <c r="AE233" s="80"/>
      <c r="AF233" s="50"/>
      <c r="AG233" s="50"/>
      <c r="AH233" s="50"/>
      <c r="AI233" s="20"/>
      <c r="AJ233" s="50"/>
      <c r="AK233" s="2"/>
      <c r="AL233" s="50"/>
      <c r="AM233" s="20"/>
      <c r="AN233" s="50"/>
      <c r="AO233" s="50"/>
      <c r="AP233" s="50"/>
      <c r="AQ233" s="20"/>
      <c r="AR233" s="50"/>
      <c r="AS233" s="72"/>
      <c r="AT233" s="50"/>
      <c r="AU233" s="20"/>
      <c r="AV233" s="50"/>
      <c r="AW233" s="84"/>
      <c r="AX233" s="37"/>
      <c r="AY233" s="17"/>
      <c r="AZ233" s="50"/>
      <c r="BA233" s="85"/>
    </row>
    <row r="234" spans="1:53">
      <c r="A234" s="29">
        <v>37621</v>
      </c>
      <c r="B234" s="11"/>
      <c r="C234" s="18"/>
      <c r="D234" s="11"/>
      <c r="E234" s="23">
        <v>18811497</v>
      </c>
      <c r="F234" s="45"/>
      <c r="G234" s="18">
        <v>9331806</v>
      </c>
      <c r="H234" s="45"/>
      <c r="I234" s="23">
        <v>25953733</v>
      </c>
      <c r="J234" s="23"/>
      <c r="K234" s="18"/>
      <c r="L234" s="23"/>
      <c r="M234" s="23"/>
      <c r="N234" s="45"/>
      <c r="O234" s="68"/>
      <c r="P234" s="45"/>
      <c r="Q234" s="23"/>
      <c r="R234" s="45"/>
      <c r="S234" s="16"/>
      <c r="T234" s="71"/>
      <c r="U234" s="23"/>
      <c r="V234" s="45"/>
      <c r="W234" s="68"/>
      <c r="X234" s="45"/>
      <c r="Y234" s="23"/>
      <c r="Z234" s="45"/>
      <c r="AA234" s="15"/>
      <c r="AB234" s="45"/>
      <c r="AC234" s="23">
        <v>18</v>
      </c>
      <c r="AD234" s="45"/>
      <c r="AE234" s="79"/>
      <c r="AF234" s="45"/>
      <c r="AG234" s="45"/>
      <c r="AH234" s="45"/>
      <c r="AI234" s="19"/>
      <c r="AJ234" s="45"/>
      <c r="AK234" s="11"/>
      <c r="AL234" s="45"/>
      <c r="AM234" s="19"/>
      <c r="AN234" s="45"/>
      <c r="AO234" s="45"/>
      <c r="AP234" s="45"/>
      <c r="AQ234" s="19"/>
      <c r="AR234" s="45"/>
      <c r="AS234" s="71"/>
      <c r="AT234" s="45"/>
      <c r="AU234" s="19"/>
      <c r="AV234" s="45"/>
      <c r="AW234" s="89"/>
      <c r="AX234" s="23"/>
      <c r="AY234" s="16"/>
      <c r="AZ234" s="45"/>
      <c r="BA234" s="85"/>
    </row>
    <row r="235" spans="1:53">
      <c r="A235" s="30">
        <v>37590</v>
      </c>
      <c r="B235" s="2"/>
      <c r="C235" s="18"/>
      <c r="D235" s="2"/>
      <c r="E235" s="37">
        <v>17172794</v>
      </c>
      <c r="F235" s="50"/>
      <c r="G235" s="18">
        <v>12532877</v>
      </c>
      <c r="H235" s="50"/>
      <c r="I235" s="37">
        <v>33383746</v>
      </c>
      <c r="J235" s="37"/>
      <c r="K235" s="18"/>
      <c r="L235" s="37"/>
      <c r="M235" s="37"/>
      <c r="N235" s="50"/>
      <c r="O235" s="69"/>
      <c r="P235" s="50"/>
      <c r="Q235" s="37"/>
      <c r="R235" s="50"/>
      <c r="S235" s="17"/>
      <c r="T235" s="72"/>
      <c r="U235" s="37"/>
      <c r="V235" s="50"/>
      <c r="W235" s="69"/>
      <c r="X235" s="50"/>
      <c r="Y235" s="37"/>
      <c r="Z235" s="50"/>
      <c r="AA235" s="15"/>
      <c r="AB235" s="50"/>
      <c r="AC235" s="37">
        <v>21</v>
      </c>
      <c r="AD235" s="50"/>
      <c r="AE235" s="80"/>
      <c r="AF235" s="50"/>
      <c r="AG235" s="50"/>
      <c r="AH235" s="50"/>
      <c r="AI235" s="20"/>
      <c r="AJ235" s="50"/>
      <c r="AK235" s="2"/>
      <c r="AL235" s="50"/>
      <c r="AM235" s="20"/>
      <c r="AN235" s="50"/>
      <c r="AO235" s="50"/>
      <c r="AP235" s="50"/>
      <c r="AQ235" s="20"/>
      <c r="AR235" s="50"/>
      <c r="AS235" s="72"/>
      <c r="AT235" s="50"/>
      <c r="AU235" s="20"/>
      <c r="AV235" s="50"/>
      <c r="AW235" s="84"/>
      <c r="AX235" s="37"/>
      <c r="AY235" s="17"/>
      <c r="AZ235" s="50"/>
      <c r="BA235" s="85"/>
    </row>
    <row r="236" spans="1:53">
      <c r="A236" s="29">
        <v>37560</v>
      </c>
      <c r="B236" s="11"/>
      <c r="C236" s="18"/>
      <c r="D236" s="11"/>
      <c r="E236" s="23">
        <v>22943050</v>
      </c>
      <c r="F236" s="45"/>
      <c r="G236" s="18">
        <v>13360101</v>
      </c>
      <c r="H236" s="45"/>
      <c r="I236" s="23">
        <v>50242189</v>
      </c>
      <c r="J236" s="23"/>
      <c r="K236" s="18"/>
      <c r="L236" s="23"/>
      <c r="M236" s="23"/>
      <c r="N236" s="45"/>
      <c r="O236" s="68"/>
      <c r="P236" s="45"/>
      <c r="Q236" s="23"/>
      <c r="R236" s="45"/>
      <c r="S236" s="16"/>
      <c r="T236" s="71"/>
      <c r="U236" s="23"/>
      <c r="V236" s="45"/>
      <c r="W236" s="68"/>
      <c r="X236" s="45"/>
      <c r="Y236" s="23"/>
      <c r="Z236" s="45"/>
      <c r="AA236" s="15"/>
      <c r="AB236" s="45"/>
      <c r="AC236" s="23">
        <v>22</v>
      </c>
      <c r="AD236" s="45"/>
      <c r="AE236" s="79"/>
      <c r="AF236" s="45"/>
      <c r="AG236" s="45"/>
      <c r="AH236" s="45"/>
      <c r="AI236" s="19"/>
      <c r="AJ236" s="45"/>
      <c r="AK236" s="11"/>
      <c r="AL236" s="45"/>
      <c r="AM236" s="19"/>
      <c r="AN236" s="45"/>
      <c r="AO236" s="45"/>
      <c r="AP236" s="45"/>
      <c r="AQ236" s="19"/>
      <c r="AR236" s="45"/>
      <c r="AS236" s="71"/>
      <c r="AT236" s="45"/>
      <c r="AU236" s="19"/>
      <c r="AV236" s="45"/>
      <c r="AW236" s="89"/>
      <c r="AX236" s="23"/>
      <c r="AY236" s="16"/>
      <c r="AZ236" s="45"/>
      <c r="BA236" s="85"/>
    </row>
    <row r="237" spans="1:53">
      <c r="A237" s="30">
        <v>37529</v>
      </c>
      <c r="B237" s="2"/>
      <c r="C237" s="18"/>
      <c r="D237" s="2"/>
      <c r="E237" s="37">
        <v>25236185</v>
      </c>
      <c r="F237" s="50"/>
      <c r="G237" s="18">
        <v>12788906</v>
      </c>
      <c r="H237" s="50"/>
      <c r="I237" s="37">
        <v>45622517</v>
      </c>
      <c r="J237" s="37"/>
      <c r="K237" s="18"/>
      <c r="L237" s="37"/>
      <c r="M237" s="37"/>
      <c r="N237" s="50"/>
      <c r="O237" s="69"/>
      <c r="P237" s="50"/>
      <c r="Q237" s="37"/>
      <c r="R237" s="50"/>
      <c r="S237" s="17"/>
      <c r="T237" s="72"/>
      <c r="U237" s="37"/>
      <c r="V237" s="50"/>
      <c r="W237" s="69"/>
      <c r="X237" s="50"/>
      <c r="Y237" s="37"/>
      <c r="Z237" s="50"/>
      <c r="AA237" s="15"/>
      <c r="AB237" s="50"/>
      <c r="AC237" s="37">
        <v>21</v>
      </c>
      <c r="AD237" s="50"/>
      <c r="AE237" s="80"/>
      <c r="AF237" s="50"/>
      <c r="AG237" s="50"/>
      <c r="AH237" s="50"/>
      <c r="AI237" s="20"/>
      <c r="AJ237" s="50"/>
      <c r="AK237" s="2"/>
      <c r="AL237" s="50"/>
      <c r="AM237" s="20"/>
      <c r="AN237" s="50"/>
      <c r="AO237" s="50"/>
      <c r="AP237" s="50"/>
      <c r="AQ237" s="20"/>
      <c r="AR237" s="50"/>
      <c r="AS237" s="72"/>
      <c r="AT237" s="50"/>
      <c r="AU237" s="20"/>
      <c r="AV237" s="50"/>
      <c r="AW237" s="84"/>
      <c r="AX237" s="37"/>
      <c r="AY237" s="17"/>
      <c r="AZ237" s="50"/>
      <c r="BA237" s="85"/>
    </row>
    <row r="238" spans="1:53">
      <c r="A238" s="29">
        <v>37499</v>
      </c>
      <c r="B238" s="11"/>
      <c r="C238" s="18"/>
      <c r="D238" s="11"/>
      <c r="E238" s="23">
        <v>17188343</v>
      </c>
      <c r="F238" s="45"/>
      <c r="G238" s="18">
        <v>8822185</v>
      </c>
      <c r="H238" s="45"/>
      <c r="I238" s="23">
        <v>42548279</v>
      </c>
      <c r="J238" s="23"/>
      <c r="K238" s="18"/>
      <c r="L238" s="23"/>
      <c r="M238" s="23"/>
      <c r="N238" s="45"/>
      <c r="O238" s="68"/>
      <c r="P238" s="45"/>
      <c r="Q238" s="23"/>
      <c r="R238" s="45"/>
      <c r="S238" s="16"/>
      <c r="T238" s="71"/>
      <c r="U238" s="23"/>
      <c r="V238" s="45"/>
      <c r="W238" s="68"/>
      <c r="X238" s="45"/>
      <c r="Y238" s="23"/>
      <c r="Z238" s="45"/>
      <c r="AA238" s="15"/>
      <c r="AB238" s="45"/>
      <c r="AC238" s="23">
        <v>22</v>
      </c>
      <c r="AD238" s="45"/>
      <c r="AE238" s="79"/>
      <c r="AF238" s="45"/>
      <c r="AG238" s="45"/>
      <c r="AH238" s="45"/>
      <c r="AI238" s="19"/>
      <c r="AJ238" s="45"/>
      <c r="AK238" s="11"/>
      <c r="AL238" s="45"/>
      <c r="AM238" s="19"/>
      <c r="AN238" s="45"/>
      <c r="AO238" s="45"/>
      <c r="AP238" s="45"/>
      <c r="AQ238" s="19"/>
      <c r="AR238" s="45"/>
      <c r="AS238" s="71"/>
      <c r="AT238" s="45"/>
      <c r="AU238" s="19"/>
      <c r="AV238" s="45"/>
      <c r="AW238" s="89"/>
      <c r="AX238" s="23"/>
      <c r="AY238" s="16"/>
      <c r="AZ238" s="45"/>
      <c r="BA238" s="85"/>
    </row>
    <row r="239" spans="1:53">
      <c r="A239" s="30">
        <v>37468</v>
      </c>
      <c r="B239" s="2"/>
      <c r="C239" s="18"/>
      <c r="D239" s="2"/>
      <c r="E239" s="37">
        <v>24581748</v>
      </c>
      <c r="F239" s="50"/>
      <c r="G239" s="18">
        <v>12276393</v>
      </c>
      <c r="H239" s="50"/>
      <c r="I239" s="37">
        <v>40613293</v>
      </c>
      <c r="J239" s="37"/>
      <c r="K239" s="18"/>
      <c r="L239" s="37"/>
      <c r="M239" s="37"/>
      <c r="N239" s="50"/>
      <c r="O239" s="69"/>
      <c r="P239" s="50"/>
      <c r="Q239" s="37"/>
      <c r="R239" s="50"/>
      <c r="S239" s="17"/>
      <c r="T239" s="72"/>
      <c r="U239" s="37"/>
      <c r="V239" s="50"/>
      <c r="W239" s="69"/>
      <c r="X239" s="50"/>
      <c r="Y239" s="37"/>
      <c r="Z239" s="50"/>
      <c r="AA239" s="15"/>
      <c r="AB239" s="50"/>
      <c r="AC239" s="37">
        <v>23</v>
      </c>
      <c r="AD239" s="50"/>
      <c r="AE239" s="80"/>
      <c r="AF239" s="50"/>
      <c r="AG239" s="50"/>
      <c r="AH239" s="50"/>
      <c r="AI239" s="20"/>
      <c r="AJ239" s="50"/>
      <c r="AK239" s="2"/>
      <c r="AL239" s="50"/>
      <c r="AM239" s="20"/>
      <c r="AN239" s="50"/>
      <c r="AO239" s="50"/>
      <c r="AP239" s="50"/>
      <c r="AQ239" s="20"/>
      <c r="AR239" s="50"/>
      <c r="AS239" s="72"/>
      <c r="AT239" s="50"/>
      <c r="AU239" s="20"/>
      <c r="AV239" s="50"/>
      <c r="AW239" s="84"/>
      <c r="AX239" s="37"/>
      <c r="AY239" s="17"/>
      <c r="AZ239" s="50"/>
      <c r="BA239" s="85"/>
    </row>
    <row r="240" spans="1:53">
      <c r="A240" s="29">
        <v>37437</v>
      </c>
      <c r="B240" s="11"/>
      <c r="C240" s="18"/>
      <c r="D240" s="11"/>
      <c r="E240" s="23">
        <v>21957992</v>
      </c>
      <c r="F240" s="45"/>
      <c r="G240" s="18">
        <v>10436024</v>
      </c>
      <c r="H240" s="45"/>
      <c r="I240" s="23">
        <v>34703335</v>
      </c>
      <c r="J240" s="23"/>
      <c r="K240" s="18"/>
      <c r="L240" s="23"/>
      <c r="M240" s="23"/>
      <c r="N240" s="45"/>
      <c r="O240" s="68"/>
      <c r="P240" s="45"/>
      <c r="Q240" s="23"/>
      <c r="R240" s="45"/>
      <c r="S240" s="16"/>
      <c r="T240" s="71"/>
      <c r="U240" s="23"/>
      <c r="V240" s="45"/>
      <c r="W240" s="68"/>
      <c r="X240" s="45"/>
      <c r="Y240" s="23"/>
      <c r="Z240" s="45"/>
      <c r="AA240" s="15"/>
      <c r="AB240" s="45"/>
      <c r="AC240" s="23">
        <v>20</v>
      </c>
      <c r="AD240" s="45"/>
      <c r="AE240" s="79"/>
      <c r="AF240" s="45"/>
      <c r="AG240" s="45"/>
      <c r="AH240" s="45"/>
      <c r="AI240" s="19"/>
      <c r="AJ240" s="45"/>
      <c r="AK240" s="11"/>
      <c r="AL240" s="45"/>
      <c r="AM240" s="19"/>
      <c r="AN240" s="45"/>
      <c r="AO240" s="45"/>
      <c r="AP240" s="45"/>
      <c r="AQ240" s="19"/>
      <c r="AR240" s="45"/>
      <c r="AS240" s="71"/>
      <c r="AT240" s="45"/>
      <c r="AU240" s="19"/>
      <c r="AV240" s="45"/>
      <c r="AW240" s="89"/>
      <c r="AX240" s="23"/>
      <c r="AY240" s="16"/>
      <c r="AZ240" s="45"/>
      <c r="BA240" s="85"/>
    </row>
    <row r="241" spans="1:53">
      <c r="A241" s="30">
        <v>37407</v>
      </c>
      <c r="B241" s="2"/>
      <c r="C241" s="18"/>
      <c r="D241" s="2"/>
      <c r="E241" s="37">
        <v>12006486</v>
      </c>
      <c r="F241" s="50"/>
      <c r="G241" s="18">
        <v>12861615</v>
      </c>
      <c r="H241" s="50"/>
      <c r="I241" s="37">
        <v>34603162</v>
      </c>
      <c r="J241" s="37"/>
      <c r="K241" s="18"/>
      <c r="L241" s="37"/>
      <c r="M241" s="37"/>
      <c r="N241" s="50"/>
      <c r="O241" s="69"/>
      <c r="P241" s="50"/>
      <c r="Q241" s="37"/>
      <c r="R241" s="50"/>
      <c r="S241" s="17"/>
      <c r="T241" s="72"/>
      <c r="U241" s="37"/>
      <c r="V241" s="50"/>
      <c r="W241" s="69"/>
      <c r="X241" s="50"/>
      <c r="Y241" s="37"/>
      <c r="Z241" s="50"/>
      <c r="AA241" s="15"/>
      <c r="AB241" s="50"/>
      <c r="AC241" s="37">
        <v>20</v>
      </c>
      <c r="AD241" s="50"/>
      <c r="AE241" s="80"/>
      <c r="AF241" s="50"/>
      <c r="AG241" s="50"/>
      <c r="AH241" s="50"/>
      <c r="AI241" s="20"/>
      <c r="AJ241" s="50"/>
      <c r="AK241" s="2"/>
      <c r="AL241" s="50"/>
      <c r="AM241" s="20"/>
      <c r="AN241" s="50"/>
      <c r="AO241" s="50"/>
      <c r="AP241" s="50"/>
      <c r="AQ241" s="20"/>
      <c r="AR241" s="50"/>
      <c r="AS241" s="72"/>
      <c r="AT241" s="50"/>
      <c r="AU241" s="20"/>
      <c r="AV241" s="50"/>
      <c r="AW241" s="84"/>
      <c r="AX241" s="37"/>
      <c r="AY241" s="17"/>
      <c r="AZ241" s="50"/>
      <c r="BA241" s="85"/>
    </row>
    <row r="242" spans="1:53">
      <c r="A242" s="29">
        <v>37376</v>
      </c>
      <c r="B242" s="11"/>
      <c r="C242" s="18"/>
      <c r="D242" s="11"/>
      <c r="E242" s="23">
        <v>11293292</v>
      </c>
      <c r="F242" s="45"/>
      <c r="G242" s="18">
        <v>13620632</v>
      </c>
      <c r="H242" s="45"/>
      <c r="I242" s="23">
        <v>31100485</v>
      </c>
      <c r="J242" s="23"/>
      <c r="K242" s="18"/>
      <c r="L242" s="23"/>
      <c r="M242" s="23"/>
      <c r="N242" s="45"/>
      <c r="O242" s="68"/>
      <c r="P242" s="45"/>
      <c r="Q242" s="23"/>
      <c r="R242" s="45"/>
      <c r="S242" s="16"/>
      <c r="T242" s="71"/>
      <c r="U242" s="23"/>
      <c r="V242" s="45"/>
      <c r="W242" s="68"/>
      <c r="X242" s="45"/>
      <c r="Y242" s="23"/>
      <c r="Z242" s="45"/>
      <c r="AA242" s="15"/>
      <c r="AB242" s="45"/>
      <c r="AC242" s="23">
        <v>21</v>
      </c>
      <c r="AD242" s="45"/>
      <c r="AE242" s="79"/>
      <c r="AF242" s="45"/>
      <c r="AG242" s="45"/>
      <c r="AH242" s="45"/>
      <c r="AI242" s="19"/>
      <c r="AJ242" s="45"/>
      <c r="AK242" s="11"/>
      <c r="AL242" s="45"/>
      <c r="AM242" s="19"/>
      <c r="AN242" s="45"/>
      <c r="AO242" s="45"/>
      <c r="AP242" s="45"/>
      <c r="AQ242" s="19"/>
      <c r="AR242" s="45"/>
      <c r="AS242" s="71"/>
      <c r="AT242" s="45"/>
      <c r="AU242" s="19"/>
      <c r="AV242" s="45"/>
      <c r="AW242" s="89"/>
      <c r="AX242" s="23"/>
      <c r="AY242" s="16"/>
      <c r="AZ242" s="45"/>
      <c r="BA242" s="85"/>
    </row>
    <row r="243" spans="1:53">
      <c r="A243" s="30">
        <v>37346</v>
      </c>
      <c r="B243" s="2"/>
      <c r="C243" s="18"/>
      <c r="D243" s="2"/>
      <c r="E243" s="37">
        <v>14710436</v>
      </c>
      <c r="F243" s="50"/>
      <c r="G243" s="18">
        <v>11701598</v>
      </c>
      <c r="H243" s="50"/>
      <c r="I243" s="37">
        <v>36361632</v>
      </c>
      <c r="J243" s="37"/>
      <c r="K243" s="18"/>
      <c r="L243" s="37"/>
      <c r="M243" s="37"/>
      <c r="N243" s="50"/>
      <c r="O243" s="69"/>
      <c r="P243" s="50"/>
      <c r="Q243" s="37"/>
      <c r="R243" s="50"/>
      <c r="S243" s="17"/>
      <c r="T243" s="72"/>
      <c r="U243" s="37"/>
      <c r="V243" s="50"/>
      <c r="W243" s="69"/>
      <c r="X243" s="50"/>
      <c r="Y243" s="37"/>
      <c r="Z243" s="50"/>
      <c r="AA243" s="15"/>
      <c r="AB243" s="50"/>
      <c r="AC243" s="37">
        <v>20</v>
      </c>
      <c r="AD243" s="50"/>
      <c r="AE243" s="80"/>
      <c r="AF243" s="50"/>
      <c r="AG243" s="50"/>
      <c r="AH243" s="50"/>
      <c r="AI243" s="20"/>
      <c r="AJ243" s="50"/>
      <c r="AK243" s="2"/>
      <c r="AL243" s="50"/>
      <c r="AM243" s="20"/>
      <c r="AN243" s="50"/>
      <c r="AO243" s="50"/>
      <c r="AP243" s="50"/>
      <c r="AQ243" s="20"/>
      <c r="AR243" s="50"/>
      <c r="AS243" s="72"/>
      <c r="AT243" s="50"/>
      <c r="AU243" s="20"/>
      <c r="AV243" s="50"/>
      <c r="AW243" s="84"/>
      <c r="AX243" s="37"/>
      <c r="AY243" s="17"/>
      <c r="AZ243" s="50"/>
      <c r="BA243" s="85"/>
    </row>
    <row r="244" spans="1:53">
      <c r="A244" s="29">
        <v>37315</v>
      </c>
      <c r="B244" s="11"/>
      <c r="C244" s="18"/>
      <c r="D244" s="11"/>
      <c r="E244" s="23">
        <v>12688193</v>
      </c>
      <c r="F244" s="45"/>
      <c r="G244" s="18">
        <v>12005413</v>
      </c>
      <c r="H244" s="45"/>
      <c r="I244" s="23">
        <v>32398281</v>
      </c>
      <c r="J244" s="23"/>
      <c r="K244" s="18"/>
      <c r="L244" s="23"/>
      <c r="M244" s="23"/>
      <c r="N244" s="45"/>
      <c r="O244" s="68"/>
      <c r="P244" s="45"/>
      <c r="Q244" s="23"/>
      <c r="R244" s="45"/>
      <c r="S244" s="16"/>
      <c r="T244" s="71"/>
      <c r="U244" s="23"/>
      <c r="V244" s="45"/>
      <c r="W244" s="68"/>
      <c r="X244" s="45"/>
      <c r="Y244" s="23"/>
      <c r="Z244" s="45"/>
      <c r="AA244" s="15"/>
      <c r="AB244" s="45"/>
      <c r="AC244" s="23">
        <v>20</v>
      </c>
      <c r="AD244" s="45"/>
      <c r="AE244" s="79"/>
      <c r="AF244" s="45"/>
      <c r="AG244" s="45"/>
      <c r="AH244" s="45"/>
      <c r="AI244" s="19"/>
      <c r="AJ244" s="45"/>
      <c r="AK244" s="11"/>
      <c r="AL244" s="45"/>
      <c r="AM244" s="19"/>
      <c r="AN244" s="45"/>
      <c r="AO244" s="45"/>
      <c r="AP244" s="45"/>
      <c r="AQ244" s="19"/>
      <c r="AR244" s="45"/>
      <c r="AS244" s="71"/>
      <c r="AT244" s="45"/>
      <c r="AU244" s="19"/>
      <c r="AV244" s="45"/>
      <c r="AW244" s="89"/>
      <c r="AX244" s="23"/>
      <c r="AY244" s="16"/>
      <c r="AZ244" s="45"/>
      <c r="BA244" s="85"/>
    </row>
    <row r="245" spans="1:53">
      <c r="A245" s="31">
        <v>37287</v>
      </c>
      <c r="B245" s="5"/>
      <c r="C245" s="18"/>
      <c r="D245" s="5"/>
      <c r="E245" s="42">
        <v>12115208</v>
      </c>
      <c r="F245" s="43"/>
      <c r="G245" s="18">
        <v>13629229</v>
      </c>
      <c r="H245" s="43"/>
      <c r="I245" s="42">
        <v>39598218</v>
      </c>
      <c r="J245" s="42"/>
      <c r="K245" s="18"/>
      <c r="L245" s="42"/>
      <c r="M245" s="42"/>
      <c r="N245" s="43"/>
      <c r="O245" s="70"/>
      <c r="P245" s="43"/>
      <c r="Q245" s="42"/>
      <c r="R245" s="43"/>
      <c r="S245" s="18"/>
      <c r="T245" s="76"/>
      <c r="U245" s="42"/>
      <c r="V245" s="43"/>
      <c r="W245" s="70"/>
      <c r="X245" s="43"/>
      <c r="Y245" s="42"/>
      <c r="Z245" s="45"/>
      <c r="AA245" s="16"/>
      <c r="AB245" s="45"/>
      <c r="AC245" s="42">
        <v>22</v>
      </c>
      <c r="AD245" s="43"/>
      <c r="AE245" s="81"/>
      <c r="AF245" s="43"/>
      <c r="AG245" s="43"/>
      <c r="AH245" s="43"/>
      <c r="AI245" s="21"/>
      <c r="AJ245" s="43"/>
      <c r="AK245" s="5"/>
      <c r="AL245" s="43"/>
      <c r="AM245" s="21"/>
      <c r="AN245" s="43"/>
      <c r="AO245" s="43"/>
      <c r="AP245" s="43"/>
      <c r="AQ245" s="21"/>
      <c r="AR245" s="43"/>
      <c r="AS245" s="76"/>
      <c r="AT245" s="43"/>
      <c r="AU245" s="21"/>
      <c r="AV245" s="43"/>
      <c r="AW245" s="90"/>
      <c r="AX245" s="42"/>
      <c r="AY245" s="18"/>
      <c r="AZ245" s="45"/>
      <c r="BA245" s="85"/>
    </row>
    <row r="246" spans="1:53">
      <c r="AU246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Marina Bellin</cp:lastModifiedBy>
  <dcterms:created xsi:type="dcterms:W3CDTF">2014-01-13T13:45:09Z</dcterms:created>
  <dcterms:modified xsi:type="dcterms:W3CDTF">2022-02-11T17:10:40Z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2022-02-11T14:01:56Z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