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B0B9A7D2-4E40-410A-A214-1EBC3FE284D9}" xr6:coauthVersionLast="46" xr6:coauthVersionMax="46" xr10:uidLastSave="{00000000-0000-0000-0000-000000000000}"/>
  <bookViews>
    <workbookView xWindow="1680" yWindow="60" windowWidth="19335" windowHeight="1372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<sst xmlns="http://schemas.openxmlformats.org/spreadsheetml/2006/main" count="474" uniqueCount="161">
  <si>
    <t>Ljubljana Stock Exchange - Regulated Market</t>
  </si>
  <si>
    <t>Trading Summary</t>
  </si>
  <si>
    <t>2021-02-01 - 2021-02-26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</si>
  <si>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</si>
  <si>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</si>
  <si>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</si>
  <si>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</si>
  <si>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</si>
  <si>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</si>
  <si>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</si>
  <si>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</si>
  <si>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</si>
  <si>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</si>
  <si>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</si>
  <si>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</si>
  <si>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</si>
  <si>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</si>
  <si>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</si>
  <si>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</si>
  <si>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</si>
  <si>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</si>
  <si>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</si>
  <si>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</si>
  <si>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</si>
  <si>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</si>
  <si>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</si>
  <si>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</si>
  <si>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</si>
  <si>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</si>
  <si>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</si>
  <si>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</si>
  <si>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</si>
  <si>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</si>
  <si>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</si>
  <si>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</si>
  <si>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</si>
  <si>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</si>
  <si>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</si>
  <si>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</si>
  <si>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</si>
  <si>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</si>
  <si>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</si>
  <si>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</si>
  <si>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</si>
  <si>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</si>
  <si>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</si>
  <si>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</si>
  <si>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</si>
  <si>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</si>
  <si>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</si>
  <si>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</si>
  <si>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</si>
  <si>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MTSG</t>
  </si>
  <si>
    <t>SI0031103706</t>
  </si>
  <si>
    <t>Kompas Shop d.d.</t>
  </si>
  <si>
    <t>B</t>
  </si>
  <si>
    <t>IEKG</t>
  </si>
  <si>
    <t>SI0031100090</t>
  </si>
  <si>
    <t>Intereuropa d.d.</t>
  </si>
  <si>
    <t>A</t>
  </si>
  <si>
    <t>POSR</t>
  </si>
  <si>
    <t>SI0021110513</t>
  </si>
  <si>
    <t>Sava Re d.d.</t>
  </si>
  <si>
    <t>MELR</t>
  </si>
  <si>
    <t>SI0031100082</t>
  </si>
  <si>
    <t>Mercator d.d.</t>
  </si>
  <si>
    <t>NLBR</t>
  </si>
  <si>
    <t>SI0021117344</t>
  </si>
  <si>
    <t>NLB d.d.</t>
  </si>
  <si>
    <t>CICG</t>
  </si>
  <si>
    <t>SI0031103805</t>
  </si>
  <si>
    <t>Cinkarna Celje d.d.</t>
  </si>
  <si>
    <t>PETG</t>
  </si>
  <si>
    <t>SI0031102153</t>
  </si>
  <si>
    <t>Petrol d.d.</t>
  </si>
  <si>
    <t>SALR</t>
  </si>
  <si>
    <t>SI0031110453</t>
  </si>
  <si>
    <t>Salus d.d.</t>
  </si>
  <si>
    <t>TCRG</t>
  </si>
  <si>
    <t>SI0031100637</t>
  </si>
  <si>
    <t>Terme Catez d.d.</t>
  </si>
  <si>
    <t>UKIG</t>
  </si>
  <si>
    <t>SI0031108994</t>
  </si>
  <si>
    <t>Unior d.d.</t>
  </si>
  <si>
    <t>Top 10 declines</t>
  </si>
  <si>
    <t>MR1R</t>
  </si>
  <si>
    <t>SI0021113111</t>
  </si>
  <si>
    <t>M1 d.d.</t>
  </si>
  <si>
    <t>DATG</t>
  </si>
  <si>
    <t>SI0031117433</t>
  </si>
  <si>
    <t>Datalab d.d.</t>
  </si>
  <si>
    <t>KSFR</t>
  </si>
  <si>
    <t>SI0021113855</t>
  </si>
  <si>
    <t>KS Nalozbe d.d.</t>
  </si>
  <si>
    <t>LKPG</t>
  </si>
  <si>
    <t>SI0031101346</t>
  </si>
  <si>
    <t>Luka Koper d.d.</t>
  </si>
  <si>
    <t>KRKG</t>
  </si>
  <si>
    <t>SI0031102120</t>
  </si>
  <si>
    <t>Krka d.d.</t>
  </si>
  <si>
    <t>KDHR</t>
  </si>
  <si>
    <t>SI0031110461</t>
  </si>
  <si>
    <t>KD Group d.d.</t>
  </si>
  <si>
    <t>\</t>
  </si>
  <si>
    <t>Top 10 stock with the highest turnover</t>
  </si>
  <si>
    <t>ZVTG</t>
  </si>
  <si>
    <t>SI0021111651</t>
  </si>
  <si>
    <t>Zavarovalnica Triglav d.d.</t>
  </si>
  <si>
    <t>TLSG</t>
  </si>
  <si>
    <t>SI0031104290</t>
  </si>
  <si>
    <t>Telekom Slovenije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</si>
  <si>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</si>
  <si>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</si>
  <si>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</si>
  <si>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</si>
  <si>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</si>
  <si>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</si>
  <si>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</si>
  <si>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</si>
  <si>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</si>
  <si>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</si>
  <si>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</si>
  <si>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</si>
  <si>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</si>
  <si>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</si>
  <si>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</si>
  <si>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CETG</t>
  </si>
  <si>
    <t>SI0031100843</t>
  </si>
  <si>
    <t>Cetis d.d.</t>
  </si>
  <si>
    <t>AUCT</t>
  </si>
  <si>
    <t>CT</t>
  </si>
  <si>
    <t>DPRG</t>
  </si>
  <si>
    <t>SI0031107079</t>
  </si>
  <si>
    <t>Delo prodaja d.d.</t>
  </si>
  <si>
    <t>GHUG</t>
  </si>
  <si>
    <t>SI0031108655</t>
  </si>
  <si>
    <t>Union hoteli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</si>
  <si>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</si>
  <si>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</si>
  <si>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</si>
  <si>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</si>
  <si>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</si>
  <si>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</si>
  <si>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</si>
  <si>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</si>
  <si>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</si>
  <si>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</si>
  <si>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</si>
  <si>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</si>
  <si>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t>TLS1</t>
  </si>
  <si>
    <t>SI0032103630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</si>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</sst>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/>
    </row>
    <row r="27" spans="1:3" ht="10.5" customHeight="1" x14ac:dyDescent="0.2">
      <c r="A27" s="115"/>
    </row>
    <row r="28" spans="1:3" ht="12.75" customHeight="1" x14ac:dyDescent="0.2">
      <c r="A28" s="9"/>
    </row>
    <row r="31" spans="1:3" ht="12.75" customHeight="1" x14ac:dyDescent="0.2">
      <c r="A31" s="117" t="s">
        <v>11</v>
      </c>
      <c r="B31" s="117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tabSelected="1" zoomScale="140" zoomScaleNormal="140" workbookViewId="0">
      <selection activeCell="B14" sqref="B14"/>
    </sheetView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27402989.18</v>
      </c>
      <c r="C2" s="18">
        <f>SUM(C3:C7)</f>
        <v>53341441.049999997</v>
      </c>
      <c r="E2" s="19"/>
    </row>
    <row r="3" spans="1:5" ht="10.5" customHeight="1" x14ac:dyDescent="0.2">
      <c r="A3" s="20" t="s">
        <v>17</v>
      </c>
      <c r="B3" s="21">
        <v>27394282.18</v>
      </c>
      <c r="C3" s="21">
        <v>53329912.549999997</v>
      </c>
    </row>
    <row r="4" spans="1:5" ht="10.5" customHeight="1" x14ac:dyDescent="0.2">
      <c r="A4" s="20" t="s">
        <v>18</v>
      </c>
      <c r="B4" s="21">
        <v>8707</v>
      </c>
      <c r="C4" s="21">
        <v>11528.5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0</v>
      </c>
      <c r="C7" s="21">
        <v>0</v>
      </c>
      <c r="E7" s="19"/>
    </row>
    <row r="8" spans="1:5" ht="10.5" customHeight="1" x14ac:dyDescent="0.2">
      <c r="A8" s="17" t="s">
        <v>22</v>
      </c>
      <c r="B8" s="18">
        <v>32109584</v>
      </c>
      <c r="C8" s="18">
        <v>35402188.799999997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22" t="s">
        <v>24</v>
      </c>
      <c r="B10" s="23">
        <f>SUM(B3:B9)</f>
        <v>59512573.18</v>
      </c>
      <c r="C10" s="23">
        <f>SUM(C3:C9)</f>
        <v>88743629.849999994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25</v>
      </c>
      <c r="C13" s="26" t="s">
        <v>26</v>
      </c>
      <c r="D13" s="26" t="s">
        <v>27</v>
      </c>
      <c r="E13" s="26" t="s">
        <v>28</v>
      </c>
    </row>
    <row r="14" spans="1:5" s="27" customFormat="1" ht="10.5" customHeight="1" x14ac:dyDescent="0.15">
      <c r="A14" s="17" t="s">
        <v>29</v>
      </c>
      <c r="B14" s="18">
        <f>SUM(B16:B21)</f>
        <v>27402989.18</v>
      </c>
      <c r="C14" s="18">
        <f>SUM(C16:C21)</f>
        <v>567815</v>
      </c>
      <c r="D14" s="18">
        <f>SUM(D16:D21)</f>
        <v>3160</v>
      </c>
      <c r="E14" s="18">
        <f>SUM(E16:E21)</f>
        <v>43011456670.199997</v>
      </c>
    </row>
    <row r="15" spans="1:5" ht="10.5" customHeight="1" x14ac:dyDescent="0.2">
      <c r="A15" s="17" t="s">
        <v>17</v>
      </c>
      <c r="B15" s="18">
        <f>SUM(B16:B17)</f>
        <v>27394282.18</v>
      </c>
      <c r="C15" s="18">
        <f>SUM(C16:C17)</f>
        <v>559215</v>
      </c>
      <c r="D15" s="18">
        <f>SUM(D16:D17)</f>
        <v>3148</v>
      </c>
      <c r="E15" s="18">
        <f>SUM(E16:E17)</f>
        <v>7286152870.3400002</v>
      </c>
    </row>
    <row r="16" spans="1:5" ht="10.5" customHeight="1" x14ac:dyDescent="0.2">
      <c r="A16" s="20" t="s">
        <v>30</v>
      </c>
      <c r="B16" s="21">
        <v>24658121.300000001</v>
      </c>
      <c r="C16" s="21">
        <v>508653</v>
      </c>
      <c r="D16" s="21">
        <v>3000</v>
      </c>
      <c r="E16" s="21">
        <v>6741914275</v>
      </c>
    </row>
    <row r="17" spans="1:5" s="27" customFormat="1" ht="10.5" customHeight="1" x14ac:dyDescent="0.15">
      <c r="A17" s="20" t="s">
        <v>31</v>
      </c>
      <c r="B17" s="21">
        <v>2736160.88</v>
      </c>
      <c r="C17" s="21">
        <v>50562</v>
      </c>
      <c r="D17" s="21">
        <v>148</v>
      </c>
      <c r="E17" s="21">
        <v>544238595.34000003</v>
      </c>
    </row>
    <row r="18" spans="1:5" s="27" customFormat="1" ht="10.5" customHeight="1" x14ac:dyDescent="0.15">
      <c r="A18" s="17" t="s">
        <v>18</v>
      </c>
      <c r="B18" s="18">
        <v>8707</v>
      </c>
      <c r="C18" s="18">
        <v>8600</v>
      </c>
      <c r="D18" s="18">
        <v>12</v>
      </c>
      <c r="E18" s="18">
        <v>34323363932.860001</v>
      </c>
    </row>
    <row r="19" spans="1:5" ht="10.5" customHeight="1" x14ac:dyDescent="0.2">
      <c r="A19" s="17" t="s">
        <v>19</v>
      </c>
      <c r="B19" s="18">
        <v>0</v>
      </c>
      <c r="C19" s="18">
        <v>0</v>
      </c>
      <c r="D19" s="18">
        <v>0</v>
      </c>
      <c r="E19" s="18">
        <v>51379867</v>
      </c>
    </row>
    <row r="20" spans="1:5" ht="10.5" customHeight="1" x14ac:dyDescent="0.2">
      <c r="A20" s="17" t="s">
        <v>20</v>
      </c>
      <c r="B20" s="18">
        <v>0</v>
      </c>
      <c r="C20" s="18">
        <v>0</v>
      </c>
      <c r="D20" s="18">
        <v>0</v>
      </c>
      <c r="E20" s="18">
        <v>1350560000</v>
      </c>
    </row>
    <row r="21" spans="1:5" ht="10.5" customHeight="1" x14ac:dyDescent="0.2">
      <c r="A21" s="22" t="s">
        <v>21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32</v>
      </c>
    </row>
    <row r="24" spans="1:5" ht="10.5" customHeight="1" x14ac:dyDescent="0.2">
      <c r="A24" s="29" t="s">
        <v>33</v>
      </c>
      <c r="B24" s="30">
        <v>12</v>
      </c>
    </row>
    <row r="25" spans="1:5" ht="10.5" customHeight="1" x14ac:dyDescent="0.2">
      <c r="A25" s="29" t="s">
        <v>34</v>
      </c>
      <c r="B25" s="30">
        <v>6</v>
      </c>
    </row>
    <row r="26" spans="1:5" ht="10.5" customHeight="1" x14ac:dyDescent="0.2">
      <c r="A26" s="31" t="s">
        <v>35</v>
      </c>
      <c r="B26" s="32">
        <v>3</v>
      </c>
    </row>
    <row r="28" spans="1:5" ht="16.5" customHeight="1" x14ac:dyDescent="0.2"/>
    <row r="29" spans="1:5" ht="21" customHeight="1" x14ac:dyDescent="0.2">
      <c r="A29" s="25"/>
      <c r="B29" s="26" t="s">
        <v>36</v>
      </c>
    </row>
    <row r="30" spans="1:5" ht="15.75" customHeight="1" x14ac:dyDescent="0.2">
      <c r="A30" s="17" t="s">
        <v>17</v>
      </c>
      <c r="B30" s="33">
        <f>SUM(B31:B32)</f>
        <v>27</v>
      </c>
      <c r="D30" s="27"/>
    </row>
    <row r="31" spans="1:5" ht="10.5" customHeight="1" x14ac:dyDescent="0.2">
      <c r="A31" s="20" t="s">
        <v>30</v>
      </c>
      <c r="B31" s="34">
        <v>10</v>
      </c>
    </row>
    <row r="32" spans="1:5" ht="10.5" customHeight="1" x14ac:dyDescent="0.2">
      <c r="A32" s="20" t="s">
        <v>31</v>
      </c>
      <c r="B32" s="34">
        <v>17</v>
      </c>
      <c r="D32" s="35"/>
    </row>
    <row r="33" spans="1:2" ht="10.5" customHeight="1" x14ac:dyDescent="0.2">
      <c r="A33" s="17" t="s">
        <v>18</v>
      </c>
      <c r="B33" s="36">
        <v>31</v>
      </c>
    </row>
    <row r="34" spans="1:2" ht="10.5" customHeight="1" x14ac:dyDescent="0.2">
      <c r="A34" s="17" t="s">
        <v>19</v>
      </c>
      <c r="B34" s="37">
        <v>2</v>
      </c>
    </row>
    <row r="35" spans="1:2" ht="10.5" customHeight="1" x14ac:dyDescent="0.2">
      <c r="A35" s="17" t="s">
        <v>20</v>
      </c>
      <c r="B35" s="37">
        <v>10</v>
      </c>
    </row>
    <row r="36" spans="1:2" ht="10.5" customHeight="1" x14ac:dyDescent="0.2">
      <c r="A36" s="22" t="s">
        <v>21</v>
      </c>
      <c r="B36" s="11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tabSelected="1" zoomScale="140" zoomScaleNormal="140" workbookViewId="0">
      <selection activeCell="B14" sqref="B14"/>
    </sheetView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37</v>
      </c>
      <c r="B1" s="41" t="s">
        <v>38</v>
      </c>
      <c r="C1" s="41" t="s">
        <v>39</v>
      </c>
      <c r="D1" s="41" t="s">
        <v>40</v>
      </c>
      <c r="E1" s="41" t="s">
        <v>41</v>
      </c>
      <c r="F1" s="41" t="s">
        <v>42</v>
      </c>
      <c r="G1" s="41" t="s">
        <v>25</v>
      </c>
    </row>
    <row r="2" spans="1:7" ht="13.5" customHeight="1" x14ac:dyDescent="0.2">
      <c r="A2" s="92" t="s">
        <v>43</v>
      </c>
      <c r="B2" s="93">
        <v>940.01</v>
      </c>
      <c r="C2" s="93">
        <v>971.78</v>
      </c>
      <c r="D2" s="93">
        <v>927.58</v>
      </c>
      <c r="E2" s="93">
        <v>965.57</v>
      </c>
      <c r="F2" s="94">
        <v>2.7199999999999998E-2</v>
      </c>
      <c r="G2" s="95">
        <v>27222637.399999999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44</v>
      </c>
      <c r="B5" s="42"/>
      <c r="C5" s="42"/>
      <c r="D5" s="42"/>
      <c r="E5" s="42"/>
      <c r="F5" s="42"/>
      <c r="G5" s="39"/>
    </row>
    <row r="6" spans="1:7" ht="13.5" customHeight="1" x14ac:dyDescent="0.2">
      <c r="B6" s="118" t="s">
        <v>39</v>
      </c>
      <c r="C6" s="119"/>
      <c r="D6" s="118" t="s">
        <v>40</v>
      </c>
      <c r="E6" s="119"/>
    </row>
    <row r="7" spans="1:7" ht="10.5" customHeight="1" x14ac:dyDescent="0.2">
      <c r="A7" s="43" t="s">
        <v>37</v>
      </c>
      <c r="B7" s="44" t="s">
        <v>45</v>
      </c>
      <c r="C7" s="44" t="s">
        <v>46</v>
      </c>
      <c r="D7" s="44" t="s">
        <v>45</v>
      </c>
      <c r="E7" s="44" t="s">
        <v>46</v>
      </c>
      <c r="F7" s="42"/>
    </row>
    <row r="8" spans="1:7" ht="13.5" customHeight="1" x14ac:dyDescent="0.2">
      <c r="A8" s="48" t="s">
        <v>43</v>
      </c>
      <c r="B8" s="49">
        <v>971.78</v>
      </c>
      <c r="C8" s="50">
        <v>44251</v>
      </c>
      <c r="D8" s="49">
        <v>666.42</v>
      </c>
      <c r="E8" s="50">
        <v>43913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tabSelected="1" zoomScale="140" zoomScaleNormal="140" workbookViewId="0">
      <selection activeCell="B14" sqref="B14"/>
    </sheetView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47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48</v>
      </c>
      <c r="C2" s="53" t="s">
        <v>49</v>
      </c>
      <c r="D2" s="53" t="s">
        <v>50</v>
      </c>
      <c r="E2" s="55" t="s">
        <v>51</v>
      </c>
      <c r="F2" s="113" t="s">
        <v>41</v>
      </c>
      <c r="G2" s="113" t="s">
        <v>42</v>
      </c>
      <c r="H2" s="113" t="s">
        <v>25</v>
      </c>
    </row>
    <row r="3" spans="1:8" ht="17.100000000000001" customHeight="1" x14ac:dyDescent="0.2">
      <c r="A3" s="57">
        <v>1</v>
      </c>
      <c r="B3" s="57" t="s">
        <v>52</v>
      </c>
      <c r="C3" s="57" t="s">
        <v>53</v>
      </c>
      <c r="D3" s="58" t="s">
        <v>54</v>
      </c>
      <c r="E3" s="59" t="s">
        <v>55</v>
      </c>
      <c r="F3" s="60">
        <v>50</v>
      </c>
      <c r="G3" s="61">
        <v>0.51519999999999999</v>
      </c>
      <c r="H3" s="62">
        <v>2228</v>
      </c>
    </row>
    <row r="4" spans="1:8" ht="17.100000000000001" customHeight="1" x14ac:dyDescent="0.2">
      <c r="A4" s="57">
        <v>2</v>
      </c>
      <c r="B4" s="57" t="s">
        <v>56</v>
      </c>
      <c r="C4" s="57" t="s">
        <v>57</v>
      </c>
      <c r="D4" s="58" t="s">
        <v>58</v>
      </c>
      <c r="E4" s="59" t="s">
        <v>59</v>
      </c>
      <c r="F4" s="60">
        <v>1.4</v>
      </c>
      <c r="G4" s="61">
        <v>0.21740000000000001</v>
      </c>
      <c r="H4" s="62">
        <v>2170.9</v>
      </c>
    </row>
    <row r="5" spans="1:8" ht="17.100000000000001" customHeight="1" x14ac:dyDescent="0.2">
      <c r="A5" s="57">
        <v>3</v>
      </c>
      <c r="B5" s="57" t="s">
        <v>60</v>
      </c>
      <c r="C5" s="57" t="s">
        <v>61</v>
      </c>
      <c r="D5" s="58" t="s">
        <v>62</v>
      </c>
      <c r="E5" s="59" t="s">
        <v>59</v>
      </c>
      <c r="F5" s="60">
        <v>22.8</v>
      </c>
      <c r="G5" s="61">
        <v>0.1515</v>
      </c>
      <c r="H5" s="62">
        <v>2553952.7000000002</v>
      </c>
    </row>
    <row r="6" spans="1:8" ht="17.100000000000001" customHeight="1" x14ac:dyDescent="0.2">
      <c r="A6" s="57">
        <v>4</v>
      </c>
      <c r="B6" s="57" t="s">
        <v>63</v>
      </c>
      <c r="C6" s="57" t="s">
        <v>64</v>
      </c>
      <c r="D6" s="58" t="s">
        <v>65</v>
      </c>
      <c r="E6" s="59" t="s">
        <v>59</v>
      </c>
      <c r="F6" s="60">
        <v>20</v>
      </c>
      <c r="G6" s="61">
        <v>0.13639999999999999</v>
      </c>
      <c r="H6" s="62">
        <v>15041.1</v>
      </c>
    </row>
    <row r="7" spans="1:8" ht="17.100000000000001" customHeight="1" x14ac:dyDescent="0.2">
      <c r="A7" s="57">
        <v>5</v>
      </c>
      <c r="B7" s="57" t="s">
        <v>66</v>
      </c>
      <c r="C7" s="57" t="s">
        <v>67</v>
      </c>
      <c r="D7" s="58" t="s">
        <v>68</v>
      </c>
      <c r="E7" s="59" t="s">
        <v>59</v>
      </c>
      <c r="F7" s="60">
        <v>48.3</v>
      </c>
      <c r="G7" s="61">
        <v>7.8100000000000003E-2</v>
      </c>
      <c r="H7" s="62">
        <v>4836900.5999999996</v>
      </c>
    </row>
    <row r="8" spans="1:8" ht="17.100000000000001" customHeight="1" x14ac:dyDescent="0.2">
      <c r="A8" s="57">
        <v>6</v>
      </c>
      <c r="B8" s="57" t="s">
        <v>69</v>
      </c>
      <c r="C8" s="57" t="s">
        <v>70</v>
      </c>
      <c r="D8" s="58" t="s">
        <v>71</v>
      </c>
      <c r="E8" s="59" t="s">
        <v>59</v>
      </c>
      <c r="F8" s="60">
        <v>200</v>
      </c>
      <c r="G8" s="61">
        <v>7.5300000000000006E-2</v>
      </c>
      <c r="H8" s="62">
        <v>950409</v>
      </c>
    </row>
    <row r="9" spans="1:8" ht="17.100000000000001" customHeight="1" x14ac:dyDescent="0.2">
      <c r="A9" s="57">
        <v>7</v>
      </c>
      <c r="B9" s="57" t="s">
        <v>72</v>
      </c>
      <c r="C9" s="57" t="s">
        <v>73</v>
      </c>
      <c r="D9" s="58" t="s">
        <v>74</v>
      </c>
      <c r="E9" s="59" t="s">
        <v>59</v>
      </c>
      <c r="F9" s="60">
        <v>357</v>
      </c>
      <c r="G9" s="61">
        <v>5.9299999999999999E-2</v>
      </c>
      <c r="H9" s="62">
        <v>2393807</v>
      </c>
    </row>
    <row r="10" spans="1:8" ht="17.100000000000001" customHeight="1" x14ac:dyDescent="0.2">
      <c r="A10" s="57">
        <v>8</v>
      </c>
      <c r="B10" s="57" t="s">
        <v>75</v>
      </c>
      <c r="C10" s="57" t="s">
        <v>76</v>
      </c>
      <c r="D10" s="58" t="s">
        <v>77</v>
      </c>
      <c r="E10" s="59" t="s">
        <v>55</v>
      </c>
      <c r="F10" s="60">
        <v>960</v>
      </c>
      <c r="G10" s="61">
        <v>4.3499999999999997E-2</v>
      </c>
      <c r="H10" s="62">
        <v>143620</v>
      </c>
    </row>
    <row r="11" spans="1:8" ht="16.5" customHeight="1" x14ac:dyDescent="0.2">
      <c r="A11" s="57">
        <v>9</v>
      </c>
      <c r="B11" s="57" t="s">
        <v>78</v>
      </c>
      <c r="C11" s="57" t="s">
        <v>79</v>
      </c>
      <c r="D11" s="58" t="s">
        <v>80</v>
      </c>
      <c r="E11" s="59" t="s">
        <v>55</v>
      </c>
      <c r="F11" s="60">
        <v>30</v>
      </c>
      <c r="G11" s="61">
        <v>3.4500000000000003E-2</v>
      </c>
      <c r="H11" s="62">
        <v>870</v>
      </c>
    </row>
    <row r="12" spans="1:8" ht="17.100000000000001" customHeight="1" x14ac:dyDescent="0.2">
      <c r="A12" s="63">
        <v>10</v>
      </c>
      <c r="B12" s="63" t="s">
        <v>81</v>
      </c>
      <c r="C12" s="63" t="s">
        <v>82</v>
      </c>
      <c r="D12" s="64" t="s">
        <v>83</v>
      </c>
      <c r="E12" s="65" t="s">
        <v>55</v>
      </c>
      <c r="F12" s="66">
        <v>9.8000000000000007</v>
      </c>
      <c r="G12" s="67">
        <v>1.03E-2</v>
      </c>
      <c r="H12" s="68">
        <v>50364.7</v>
      </c>
    </row>
    <row r="14" spans="1:8" s="52" customFormat="1" ht="19.5" customHeight="1" x14ac:dyDescent="0.15">
      <c r="A14" s="120" t="s">
        <v>84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48</v>
      </c>
      <c r="C15" s="53" t="s">
        <v>49</v>
      </c>
      <c r="D15" s="53" t="s">
        <v>50</v>
      </c>
      <c r="E15" s="55" t="s">
        <v>51</v>
      </c>
      <c r="F15" s="113" t="s">
        <v>41</v>
      </c>
      <c r="G15" s="113" t="s">
        <v>42</v>
      </c>
      <c r="H15" s="113" t="s">
        <v>25</v>
      </c>
    </row>
    <row r="16" spans="1:8" ht="17.100000000000001" customHeight="1" x14ac:dyDescent="0.2">
      <c r="A16" s="57">
        <v>1</v>
      </c>
      <c r="B16" s="57" t="s">
        <v>85</v>
      </c>
      <c r="C16" s="57" t="s">
        <v>86</v>
      </c>
      <c r="D16" s="58" t="s">
        <v>87</v>
      </c>
      <c r="E16" s="59" t="s">
        <v>55</v>
      </c>
      <c r="F16" s="60">
        <v>0.2</v>
      </c>
      <c r="G16" s="61">
        <v>-0.375</v>
      </c>
      <c r="H16" s="62">
        <v>20.32</v>
      </c>
    </row>
    <row r="17" spans="1:8" ht="15" customHeight="1" x14ac:dyDescent="0.2">
      <c r="A17" s="57">
        <v>2</v>
      </c>
      <c r="B17" s="57" t="s">
        <v>88</v>
      </c>
      <c r="C17" s="57" t="s">
        <v>89</v>
      </c>
      <c r="D17" s="58" t="s">
        <v>90</v>
      </c>
      <c r="E17" s="59" t="s">
        <v>55</v>
      </c>
      <c r="F17" s="60">
        <v>4.4000000000000004</v>
      </c>
      <c r="G17" s="61">
        <v>-0.12</v>
      </c>
      <c r="H17" s="62">
        <v>7698.98</v>
      </c>
    </row>
    <row r="18" spans="1:8" ht="15" customHeight="1" x14ac:dyDescent="0.2">
      <c r="A18" s="57">
        <v>3</v>
      </c>
      <c r="B18" s="57" t="s">
        <v>91</v>
      </c>
      <c r="C18" s="57" t="s">
        <v>92</v>
      </c>
      <c r="D18" s="58" t="s">
        <v>93</v>
      </c>
      <c r="E18" s="59" t="s">
        <v>55</v>
      </c>
      <c r="F18" s="60">
        <v>0.55000000000000004</v>
      </c>
      <c r="G18" s="61">
        <v>-9.8400000000000001E-2</v>
      </c>
      <c r="H18" s="62">
        <v>176.1</v>
      </c>
    </row>
    <row r="19" spans="1:8" ht="17.100000000000001" customHeight="1" x14ac:dyDescent="0.2">
      <c r="A19" s="57">
        <v>4</v>
      </c>
      <c r="B19" s="57" t="s">
        <v>94</v>
      </c>
      <c r="C19" s="57" t="s">
        <v>95</v>
      </c>
      <c r="D19" s="58" t="s">
        <v>96</v>
      </c>
      <c r="E19" s="59" t="s">
        <v>59</v>
      </c>
      <c r="F19" s="60">
        <v>19.399999999999999</v>
      </c>
      <c r="G19" s="61">
        <v>-4.9000000000000002E-2</v>
      </c>
      <c r="H19" s="62">
        <v>1527398.8</v>
      </c>
    </row>
    <row r="20" spans="1:8" ht="17.100000000000001" customHeight="1" x14ac:dyDescent="0.2">
      <c r="A20" s="57">
        <v>5</v>
      </c>
      <c r="B20" s="57" t="s">
        <v>97</v>
      </c>
      <c r="C20" s="57" t="s">
        <v>98</v>
      </c>
      <c r="D20" s="58" t="s">
        <v>99</v>
      </c>
      <c r="E20" s="59" t="s">
        <v>59</v>
      </c>
      <c r="F20" s="60">
        <v>92.4</v>
      </c>
      <c r="G20" s="61">
        <v>-2.9399999999999999E-2</v>
      </c>
      <c r="H20" s="62">
        <v>9932541.1999999993</v>
      </c>
    </row>
    <row r="21" spans="1:8" ht="17.100000000000001" customHeight="1" x14ac:dyDescent="0.2">
      <c r="A21" s="57">
        <v>6</v>
      </c>
      <c r="B21" s="57" t="s">
        <v>100</v>
      </c>
      <c r="C21" s="57" t="s">
        <v>101</v>
      </c>
      <c r="D21" s="58" t="s">
        <v>102</v>
      </c>
      <c r="E21" s="59" t="s">
        <v>55</v>
      </c>
      <c r="F21" s="60">
        <v>55.5</v>
      </c>
      <c r="G21" s="61">
        <v>-8.8999999999999999E-3</v>
      </c>
      <c r="H21" s="62">
        <v>2176296.5</v>
      </c>
    </row>
    <row r="22" spans="1:8" ht="17.100000000000001" customHeight="1" x14ac:dyDescent="0.2">
      <c r="A22" s="57">
        <v>7</v>
      </c>
      <c r="B22" s="57" t="s">
        <v>103</v>
      </c>
      <c r="C22" s="57" t="s">
        <v>103</v>
      </c>
      <c r="D22" s="58" t="s">
        <v>103</v>
      </c>
      <c r="E22" s="59" t="s">
        <v>103</v>
      </c>
      <c r="F22" s="60" t="s">
        <v>103</v>
      </c>
      <c r="G22" s="61" t="s">
        <v>103</v>
      </c>
      <c r="H22" s="62" t="s">
        <v>103</v>
      </c>
    </row>
    <row r="23" spans="1:8" ht="17.100000000000001" customHeight="1" x14ac:dyDescent="0.2">
      <c r="A23" s="57">
        <v>8</v>
      </c>
      <c r="B23" s="57" t="s">
        <v>103</v>
      </c>
      <c r="C23" s="57" t="s">
        <v>103</v>
      </c>
      <c r="D23" s="58" t="s">
        <v>103</v>
      </c>
      <c r="E23" s="59" t="s">
        <v>103</v>
      </c>
      <c r="F23" s="60" t="s">
        <v>103</v>
      </c>
      <c r="G23" s="61" t="s">
        <v>103</v>
      </c>
      <c r="H23" s="62" t="s">
        <v>103</v>
      </c>
    </row>
    <row r="24" spans="1:8" ht="17.100000000000001" customHeight="1" x14ac:dyDescent="0.2">
      <c r="A24" s="57">
        <v>9</v>
      </c>
      <c r="B24" s="57" t="s">
        <v>103</v>
      </c>
      <c r="C24" s="57" t="s">
        <v>103</v>
      </c>
      <c r="D24" s="58" t="s">
        <v>103</v>
      </c>
      <c r="E24" s="59" t="s">
        <v>103</v>
      </c>
      <c r="F24" s="60" t="s">
        <v>103</v>
      </c>
      <c r="G24" s="61" t="s">
        <v>103</v>
      </c>
      <c r="H24" s="62" t="s">
        <v>103</v>
      </c>
    </row>
    <row r="25" spans="1:8" ht="17.100000000000001" customHeight="1" x14ac:dyDescent="0.2">
      <c r="A25" s="63">
        <v>10</v>
      </c>
      <c r="B25" s="63" t="s">
        <v>103</v>
      </c>
      <c r="C25" s="63" t="s">
        <v>103</v>
      </c>
      <c r="D25" s="64" t="s">
        <v>103</v>
      </c>
      <c r="E25" s="65" t="s">
        <v>103</v>
      </c>
      <c r="F25" s="66" t="s">
        <v>103</v>
      </c>
      <c r="G25" s="67" t="s">
        <v>103</v>
      </c>
      <c r="H25" s="68" t="s">
        <v>103</v>
      </c>
    </row>
    <row r="28" spans="1:8" s="52" customFormat="1" ht="22.5" customHeight="1" x14ac:dyDescent="0.15">
      <c r="A28" s="120" t="s">
        <v>104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48</v>
      </c>
      <c r="C29" s="53" t="s">
        <v>49</v>
      </c>
      <c r="D29" s="54" t="s">
        <v>50</v>
      </c>
      <c r="E29" s="55" t="s">
        <v>51</v>
      </c>
      <c r="F29" s="25" t="s">
        <v>41</v>
      </c>
      <c r="G29" s="25" t="s">
        <v>42</v>
      </c>
      <c r="H29" s="113" t="s">
        <v>25</v>
      </c>
    </row>
    <row r="30" spans="1:8" ht="16.5" customHeight="1" x14ac:dyDescent="0.2">
      <c r="A30" s="57">
        <v>1</v>
      </c>
      <c r="B30" s="57" t="s">
        <v>97</v>
      </c>
      <c r="C30" s="57" t="s">
        <v>98</v>
      </c>
      <c r="D30" s="58" t="s">
        <v>99</v>
      </c>
      <c r="E30" s="59" t="s">
        <v>59</v>
      </c>
      <c r="F30" s="60">
        <v>92.4</v>
      </c>
      <c r="G30" s="61">
        <v>-2.9399999999999999E-2</v>
      </c>
      <c r="H30" s="62">
        <v>9932541.1999999993</v>
      </c>
    </row>
    <row r="31" spans="1:8" ht="16.5" customHeight="1" x14ac:dyDescent="0.2">
      <c r="A31" s="57">
        <v>2</v>
      </c>
      <c r="B31" s="57" t="s">
        <v>66</v>
      </c>
      <c r="C31" s="57" t="s">
        <v>67</v>
      </c>
      <c r="D31" s="58" t="s">
        <v>68</v>
      </c>
      <c r="E31" s="59" t="s">
        <v>59</v>
      </c>
      <c r="F31" s="60">
        <v>48.3</v>
      </c>
      <c r="G31" s="61">
        <v>7.8100000000000003E-2</v>
      </c>
      <c r="H31" s="62">
        <v>4836900.5999999996</v>
      </c>
    </row>
    <row r="32" spans="1:8" ht="16.5" customHeight="1" x14ac:dyDescent="0.2">
      <c r="A32" s="57">
        <v>3</v>
      </c>
      <c r="B32" s="57" t="s">
        <v>60</v>
      </c>
      <c r="C32" s="57" t="s">
        <v>61</v>
      </c>
      <c r="D32" s="58" t="s">
        <v>62</v>
      </c>
      <c r="E32" s="59" t="s">
        <v>59</v>
      </c>
      <c r="F32" s="60">
        <v>22.8</v>
      </c>
      <c r="G32" s="61">
        <v>0.1515</v>
      </c>
      <c r="H32" s="62">
        <v>2553952.7000000002</v>
      </c>
    </row>
    <row r="33" spans="1:8" ht="16.5" customHeight="1" x14ac:dyDescent="0.2">
      <c r="A33" s="57">
        <v>4</v>
      </c>
      <c r="B33" s="57" t="s">
        <v>72</v>
      </c>
      <c r="C33" s="57" t="s">
        <v>73</v>
      </c>
      <c r="D33" s="58" t="s">
        <v>74</v>
      </c>
      <c r="E33" s="59" t="s">
        <v>59</v>
      </c>
      <c r="F33" s="60">
        <v>357</v>
      </c>
      <c r="G33" s="61">
        <v>5.9299999999999999E-2</v>
      </c>
      <c r="H33" s="62">
        <v>2393807</v>
      </c>
    </row>
    <row r="34" spans="1:8" ht="16.5" customHeight="1" x14ac:dyDescent="0.2">
      <c r="A34" s="57">
        <v>5</v>
      </c>
      <c r="B34" s="57" t="s">
        <v>100</v>
      </c>
      <c r="C34" s="57" t="s">
        <v>101</v>
      </c>
      <c r="D34" s="58" t="s">
        <v>102</v>
      </c>
      <c r="E34" s="59" t="s">
        <v>55</v>
      </c>
      <c r="F34" s="60">
        <v>55.5</v>
      </c>
      <c r="G34" s="61">
        <v>-8.8999999999999999E-3</v>
      </c>
      <c r="H34" s="62">
        <v>2176296.5</v>
      </c>
    </row>
    <row r="35" spans="1:8" ht="16.5" customHeight="1" x14ac:dyDescent="0.2">
      <c r="A35" s="57">
        <v>6</v>
      </c>
      <c r="B35" s="57" t="s">
        <v>105</v>
      </c>
      <c r="C35" s="57" t="s">
        <v>106</v>
      </c>
      <c r="D35" s="58" t="s">
        <v>107</v>
      </c>
      <c r="E35" s="59" t="s">
        <v>59</v>
      </c>
      <c r="F35" s="60">
        <v>31.9</v>
      </c>
      <c r="G35" s="61">
        <v>3.0999999999999999E-3</v>
      </c>
      <c r="H35" s="62">
        <v>1973308.2</v>
      </c>
    </row>
    <row r="36" spans="1:8" ht="16.5" customHeight="1" x14ac:dyDescent="0.2">
      <c r="A36" s="57">
        <v>7</v>
      </c>
      <c r="B36" s="57" t="s">
        <v>94</v>
      </c>
      <c r="C36" s="57" t="s">
        <v>95</v>
      </c>
      <c r="D36" s="58" t="s">
        <v>96</v>
      </c>
      <c r="E36" s="59" t="s">
        <v>59</v>
      </c>
      <c r="F36" s="60">
        <v>19.399999999999999</v>
      </c>
      <c r="G36" s="61">
        <v>-4.9000000000000002E-2</v>
      </c>
      <c r="H36" s="62">
        <v>1527398.8</v>
      </c>
    </row>
    <row r="37" spans="1:8" ht="16.5" customHeight="1" x14ac:dyDescent="0.2">
      <c r="A37" s="57">
        <v>8</v>
      </c>
      <c r="B37" s="57" t="s">
        <v>69</v>
      </c>
      <c r="C37" s="57" t="s">
        <v>70</v>
      </c>
      <c r="D37" s="58" t="s">
        <v>71</v>
      </c>
      <c r="E37" s="59" t="s">
        <v>59</v>
      </c>
      <c r="F37" s="60">
        <v>200</v>
      </c>
      <c r="G37" s="61">
        <v>7.5300000000000006E-2</v>
      </c>
      <c r="H37" s="62">
        <v>950409</v>
      </c>
    </row>
    <row r="38" spans="1:8" ht="16.5" customHeight="1" x14ac:dyDescent="0.2">
      <c r="A38" s="57">
        <v>9</v>
      </c>
      <c r="B38" s="57" t="s">
        <v>108</v>
      </c>
      <c r="C38" s="57" t="s">
        <v>109</v>
      </c>
      <c r="D38" s="58" t="s">
        <v>110</v>
      </c>
      <c r="E38" s="59" t="s">
        <v>59</v>
      </c>
      <c r="F38" s="60">
        <v>46.6</v>
      </c>
      <c r="G38" s="61">
        <v>8.6999999999999994E-3</v>
      </c>
      <c r="H38" s="62">
        <v>825487.8</v>
      </c>
    </row>
    <row r="39" spans="1:8" ht="16.5" customHeight="1" x14ac:dyDescent="0.2">
      <c r="A39" s="63">
        <v>10</v>
      </c>
      <c r="B39" s="63" t="s">
        <v>75</v>
      </c>
      <c r="C39" s="63" t="s">
        <v>76</v>
      </c>
      <c r="D39" s="64" t="s">
        <v>77</v>
      </c>
      <c r="E39" s="65" t="s">
        <v>55</v>
      </c>
      <c r="F39" s="66">
        <v>960</v>
      </c>
      <c r="G39" s="67">
        <v>4.3499999999999997E-2</v>
      </c>
      <c r="H39" s="68">
        <v>143620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111</v>
      </c>
      <c r="C42" s="76" t="s">
        <v>112</v>
      </c>
    </row>
    <row r="43" spans="1:8" ht="10.5" customHeight="1" x14ac:dyDescent="0.2">
      <c r="B43" s="76"/>
      <c r="C43" s="76" t="s">
        <v>113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showGridLines="0" tabSelected="1" zoomScale="140" zoomScaleNormal="140" workbookViewId="0">
      <pane ySplit="2" topLeftCell="A3" activePane="bottomLeft" state="frozen"/>
      <selection activeCell="B14" sqref="B14"/>
      <selection pane="bottomLeft" activeCell="B14" sqref="B14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3" t="s">
        <v>114</v>
      </c>
      <c r="F1" s="121" t="s">
        <v>115</v>
      </c>
      <c r="G1" s="121" t="s">
        <v>116</v>
      </c>
      <c r="H1" s="121" t="s">
        <v>38</v>
      </c>
      <c r="I1" s="121" t="s">
        <v>39</v>
      </c>
      <c r="J1" s="121" t="s">
        <v>40</v>
      </c>
      <c r="K1" s="121" t="s">
        <v>117</v>
      </c>
      <c r="L1" s="121" t="s">
        <v>118</v>
      </c>
      <c r="M1" s="124" t="s">
        <v>119</v>
      </c>
      <c r="N1" s="124"/>
      <c r="O1" s="124"/>
      <c r="P1" s="121" t="s">
        <v>42</v>
      </c>
      <c r="Q1" s="121" t="s">
        <v>120</v>
      </c>
      <c r="R1" s="121" t="s">
        <v>121</v>
      </c>
      <c r="S1" s="121" t="s">
        <v>122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123</v>
      </c>
      <c r="N2" s="101" t="s">
        <v>124</v>
      </c>
      <c r="O2" s="101" t="s">
        <v>125</v>
      </c>
      <c r="P2" s="121"/>
      <c r="Q2" s="121"/>
      <c r="R2" s="121"/>
      <c r="S2" s="121"/>
    </row>
    <row r="3" spans="1:19" s="78" customFormat="1" ht="15" customHeight="1" x14ac:dyDescent="0.2">
      <c r="A3" s="102" t="s">
        <v>126</v>
      </c>
      <c r="B3" s="102" t="s">
        <v>127</v>
      </c>
      <c r="C3" s="103" t="s">
        <v>128</v>
      </c>
      <c r="D3" s="104" t="s">
        <v>55</v>
      </c>
      <c r="E3" s="104" t="s">
        <v>129</v>
      </c>
      <c r="F3" s="105" t="s">
        <v>103</v>
      </c>
      <c r="G3" s="105">
        <v>79</v>
      </c>
      <c r="H3" s="105">
        <v>60</v>
      </c>
      <c r="I3" s="105">
        <v>60</v>
      </c>
      <c r="J3" s="105">
        <v>60</v>
      </c>
      <c r="K3" s="105">
        <v>60</v>
      </c>
      <c r="L3" s="105">
        <v>60</v>
      </c>
      <c r="M3" s="106">
        <v>4</v>
      </c>
      <c r="N3" s="106">
        <v>240</v>
      </c>
      <c r="O3" s="106">
        <v>1</v>
      </c>
      <c r="P3" s="107">
        <v>0</v>
      </c>
      <c r="Q3" s="105">
        <v>76</v>
      </c>
      <c r="R3" s="105">
        <v>60</v>
      </c>
      <c r="S3" s="106">
        <v>12000000</v>
      </c>
    </row>
    <row r="4" spans="1:19" ht="15" customHeight="1" x14ac:dyDescent="0.2">
      <c r="A4" s="102" t="s">
        <v>69</v>
      </c>
      <c r="B4" s="102" t="s">
        <v>70</v>
      </c>
      <c r="C4" s="103" t="s">
        <v>71</v>
      </c>
      <c r="D4" s="104" t="s">
        <v>59</v>
      </c>
      <c r="E4" s="104" t="s">
        <v>130</v>
      </c>
      <c r="F4" s="105">
        <v>197</v>
      </c>
      <c r="G4" s="105">
        <v>200</v>
      </c>
      <c r="H4" s="105">
        <v>186</v>
      </c>
      <c r="I4" s="105">
        <v>202</v>
      </c>
      <c r="J4" s="105">
        <v>186</v>
      </c>
      <c r="K4" s="105">
        <v>200</v>
      </c>
      <c r="L4" s="105">
        <v>191.34469999999999</v>
      </c>
      <c r="M4" s="106">
        <v>4967</v>
      </c>
      <c r="N4" s="106">
        <v>950409</v>
      </c>
      <c r="O4" s="106">
        <v>156</v>
      </c>
      <c r="P4" s="107">
        <v>7.5300000000000006E-2</v>
      </c>
      <c r="Q4" s="105">
        <v>202</v>
      </c>
      <c r="R4" s="105">
        <v>119</v>
      </c>
      <c r="S4" s="106">
        <v>161595400</v>
      </c>
    </row>
    <row r="5" spans="1:19" ht="15" customHeight="1" x14ac:dyDescent="0.2">
      <c r="A5" s="102" t="s">
        <v>88</v>
      </c>
      <c r="B5" s="102" t="s">
        <v>89</v>
      </c>
      <c r="C5" s="103" t="s">
        <v>90</v>
      </c>
      <c r="D5" s="104" t="s">
        <v>55</v>
      </c>
      <c r="E5" s="104" t="s">
        <v>130</v>
      </c>
      <c r="F5" s="105">
        <v>2.5</v>
      </c>
      <c r="G5" s="105">
        <v>4.4000000000000004</v>
      </c>
      <c r="H5" s="105">
        <v>4.0999999999999996</v>
      </c>
      <c r="I5" s="105">
        <v>4.8</v>
      </c>
      <c r="J5" s="105">
        <v>4.0999999999999996</v>
      </c>
      <c r="K5" s="105">
        <v>4.4000000000000004</v>
      </c>
      <c r="L5" s="105">
        <v>4.2394999999999996</v>
      </c>
      <c r="M5" s="106">
        <v>1816</v>
      </c>
      <c r="N5" s="106">
        <v>7698.98</v>
      </c>
      <c r="O5" s="106">
        <v>10</v>
      </c>
      <c r="P5" s="107">
        <v>-0.12</v>
      </c>
      <c r="Q5" s="105">
        <v>6.5</v>
      </c>
      <c r="R5" s="105">
        <v>3.8</v>
      </c>
      <c r="S5" s="106">
        <v>9635489.5999999996</v>
      </c>
    </row>
    <row r="6" spans="1:19" ht="15" customHeight="1" x14ac:dyDescent="0.2">
      <c r="A6" s="102" t="s">
        <v>131</v>
      </c>
      <c r="B6" s="102" t="s">
        <v>132</v>
      </c>
      <c r="C6" s="103" t="s">
        <v>133</v>
      </c>
      <c r="D6" s="104" t="s">
        <v>55</v>
      </c>
      <c r="E6" s="104" t="s">
        <v>129</v>
      </c>
      <c r="F6" s="105" t="s">
        <v>103</v>
      </c>
      <c r="G6" s="105">
        <v>0.32</v>
      </c>
      <c r="H6" s="105">
        <v>0.32</v>
      </c>
      <c r="I6" s="105">
        <v>0.32</v>
      </c>
      <c r="J6" s="105">
        <v>0.32</v>
      </c>
      <c r="K6" s="105">
        <v>0.32</v>
      </c>
      <c r="L6" s="105">
        <v>0.32</v>
      </c>
      <c r="M6" s="106">
        <v>1104</v>
      </c>
      <c r="N6" s="106">
        <v>353.28</v>
      </c>
      <c r="O6" s="106">
        <v>2</v>
      </c>
      <c r="P6" s="107">
        <v>0</v>
      </c>
      <c r="Q6" s="105">
        <v>2</v>
      </c>
      <c r="R6" s="105">
        <v>0.1</v>
      </c>
      <c r="S6" s="106">
        <v>157245.76000000001</v>
      </c>
    </row>
    <row r="7" spans="1:19" ht="15" customHeight="1" x14ac:dyDescent="0.2">
      <c r="A7" s="102" t="s">
        <v>134</v>
      </c>
      <c r="B7" s="102" t="s">
        <v>135</v>
      </c>
      <c r="C7" s="103" t="s">
        <v>136</v>
      </c>
      <c r="D7" s="104" t="s">
        <v>55</v>
      </c>
      <c r="E7" s="104" t="s">
        <v>129</v>
      </c>
      <c r="F7" s="105" t="s">
        <v>103</v>
      </c>
      <c r="G7" s="105">
        <v>14.5</v>
      </c>
      <c r="H7" s="105">
        <v>16.5</v>
      </c>
      <c r="I7" s="105">
        <v>16.5</v>
      </c>
      <c r="J7" s="105">
        <v>15.5</v>
      </c>
      <c r="K7" s="105">
        <v>16</v>
      </c>
      <c r="L7" s="105">
        <v>15.875</v>
      </c>
      <c r="M7" s="106">
        <v>88</v>
      </c>
      <c r="N7" s="106">
        <v>1397</v>
      </c>
      <c r="O7" s="106">
        <v>4</v>
      </c>
      <c r="P7" s="107">
        <v>0</v>
      </c>
      <c r="Q7" s="105">
        <v>18.899999999999999</v>
      </c>
      <c r="R7" s="105">
        <v>14.9</v>
      </c>
      <c r="S7" s="106">
        <v>28701904</v>
      </c>
    </row>
    <row r="8" spans="1:19" ht="15" customHeight="1" x14ac:dyDescent="0.2">
      <c r="A8" s="102" t="s">
        <v>56</v>
      </c>
      <c r="B8" s="102" t="s">
        <v>57</v>
      </c>
      <c r="C8" s="103" t="s">
        <v>58</v>
      </c>
      <c r="D8" s="104" t="s">
        <v>59</v>
      </c>
      <c r="E8" s="104" t="s">
        <v>130</v>
      </c>
      <c r="F8" s="105">
        <v>1.07</v>
      </c>
      <c r="G8" s="105">
        <v>1.39</v>
      </c>
      <c r="H8" s="105">
        <v>1.45</v>
      </c>
      <c r="I8" s="105">
        <v>1.45</v>
      </c>
      <c r="J8" s="105">
        <v>1.1000000000000001</v>
      </c>
      <c r="K8" s="105">
        <v>1.4</v>
      </c>
      <c r="L8" s="105">
        <v>1.1908000000000001</v>
      </c>
      <c r="M8" s="106">
        <v>1823</v>
      </c>
      <c r="N8" s="106">
        <v>2170.9</v>
      </c>
      <c r="O8" s="106">
        <v>12</v>
      </c>
      <c r="P8" s="107">
        <v>0.21740000000000001</v>
      </c>
      <c r="Q8" s="105">
        <v>1.45</v>
      </c>
      <c r="R8" s="105">
        <v>1.02</v>
      </c>
      <c r="S8" s="106">
        <v>23563173.199999999</v>
      </c>
    </row>
    <row r="9" spans="1:19" ht="15" customHeight="1" x14ac:dyDescent="0.2">
      <c r="A9" s="102" t="s">
        <v>100</v>
      </c>
      <c r="B9" s="102" t="s">
        <v>101</v>
      </c>
      <c r="C9" s="103" t="s">
        <v>102</v>
      </c>
      <c r="D9" s="104" t="s">
        <v>55</v>
      </c>
      <c r="E9" s="104" t="s">
        <v>130</v>
      </c>
      <c r="F9" s="105" t="s">
        <v>103</v>
      </c>
      <c r="G9" s="105">
        <v>55.5</v>
      </c>
      <c r="H9" s="105">
        <v>56</v>
      </c>
      <c r="I9" s="105">
        <v>56</v>
      </c>
      <c r="J9" s="105">
        <v>54.5</v>
      </c>
      <c r="K9" s="105">
        <v>55.5</v>
      </c>
      <c r="L9" s="105">
        <v>54.509599999999999</v>
      </c>
      <c r="M9" s="106">
        <v>39925</v>
      </c>
      <c r="N9" s="106">
        <v>2176296.5</v>
      </c>
      <c r="O9" s="106">
        <v>34</v>
      </c>
      <c r="P9" s="107">
        <v>-8.8999999999999999E-3</v>
      </c>
      <c r="Q9" s="105">
        <v>116</v>
      </c>
      <c r="R9" s="105">
        <v>53</v>
      </c>
      <c r="S9" s="106">
        <v>129737521.5</v>
      </c>
    </row>
    <row r="10" spans="1:19" ht="15" customHeight="1" x14ac:dyDescent="0.2">
      <c r="A10" s="102" t="s">
        <v>97</v>
      </c>
      <c r="B10" s="102" t="s">
        <v>98</v>
      </c>
      <c r="C10" s="103" t="s">
        <v>99</v>
      </c>
      <c r="D10" s="104" t="s">
        <v>59</v>
      </c>
      <c r="E10" s="104" t="s">
        <v>130</v>
      </c>
      <c r="F10" s="105">
        <v>92.4</v>
      </c>
      <c r="G10" s="105">
        <v>92.8</v>
      </c>
      <c r="H10" s="105">
        <v>95.6</v>
      </c>
      <c r="I10" s="105">
        <v>95.6</v>
      </c>
      <c r="J10" s="105">
        <v>91.2</v>
      </c>
      <c r="K10" s="105">
        <v>92.4</v>
      </c>
      <c r="L10" s="105">
        <v>93.491500000000002</v>
      </c>
      <c r="M10" s="106">
        <v>106240</v>
      </c>
      <c r="N10" s="106">
        <v>9932541.1999999993</v>
      </c>
      <c r="O10" s="106">
        <v>987</v>
      </c>
      <c r="P10" s="107">
        <v>-2.9399999999999999E-2</v>
      </c>
      <c r="Q10" s="105">
        <v>97</v>
      </c>
      <c r="R10" s="105">
        <v>54</v>
      </c>
      <c r="S10" s="106">
        <v>3030114595.1999998</v>
      </c>
    </row>
    <row r="11" spans="1:19" ht="15" customHeight="1" x14ac:dyDescent="0.2">
      <c r="A11" s="102" t="s">
        <v>91</v>
      </c>
      <c r="B11" s="102" t="s">
        <v>92</v>
      </c>
      <c r="C11" s="103" t="s">
        <v>93</v>
      </c>
      <c r="D11" s="104" t="s">
        <v>55</v>
      </c>
      <c r="E11" s="104" t="s">
        <v>129</v>
      </c>
      <c r="F11" s="105">
        <v>0.55000000000000004</v>
      </c>
      <c r="G11" s="105">
        <v>0.61</v>
      </c>
      <c r="H11" s="105">
        <v>0.9</v>
      </c>
      <c r="I11" s="105">
        <v>0.9</v>
      </c>
      <c r="J11" s="105">
        <v>0.55000000000000004</v>
      </c>
      <c r="K11" s="105">
        <v>0.55000000000000004</v>
      </c>
      <c r="L11" s="105">
        <v>0.71299999999999997</v>
      </c>
      <c r="M11" s="106">
        <v>247</v>
      </c>
      <c r="N11" s="106">
        <v>176.1</v>
      </c>
      <c r="O11" s="106">
        <v>5</v>
      </c>
      <c r="P11" s="107">
        <v>-9.8400000000000001E-2</v>
      </c>
      <c r="Q11" s="105">
        <v>1.1000000000000001</v>
      </c>
      <c r="R11" s="105">
        <v>0.39800000000000002</v>
      </c>
      <c r="S11" s="106">
        <v>4350432.9000000004</v>
      </c>
    </row>
    <row r="12" spans="1:19" ht="15" customHeight="1" x14ac:dyDescent="0.2">
      <c r="A12" s="102" t="s">
        <v>94</v>
      </c>
      <c r="B12" s="102" t="s">
        <v>95</v>
      </c>
      <c r="C12" s="103" t="s">
        <v>96</v>
      </c>
      <c r="D12" s="104" t="s">
        <v>59</v>
      </c>
      <c r="E12" s="104" t="s">
        <v>130</v>
      </c>
      <c r="F12" s="105">
        <v>19.2</v>
      </c>
      <c r="G12" s="105">
        <v>19.399999999999999</v>
      </c>
      <c r="H12" s="105">
        <v>19.899999999999999</v>
      </c>
      <c r="I12" s="105">
        <v>20.399999999999999</v>
      </c>
      <c r="J12" s="105">
        <v>18.399999999999999</v>
      </c>
      <c r="K12" s="105">
        <v>19.399999999999999</v>
      </c>
      <c r="L12" s="105">
        <v>19.021899999999999</v>
      </c>
      <c r="M12" s="106">
        <v>80297</v>
      </c>
      <c r="N12" s="106">
        <v>1527398.8</v>
      </c>
      <c r="O12" s="106">
        <v>314</v>
      </c>
      <c r="P12" s="107">
        <v>-4.9000000000000002E-2</v>
      </c>
      <c r="Q12" s="105">
        <v>22.3</v>
      </c>
      <c r="R12" s="105">
        <v>15.1</v>
      </c>
      <c r="S12" s="106">
        <v>271600000</v>
      </c>
    </row>
    <row r="13" spans="1:19" ht="15" customHeight="1" x14ac:dyDescent="0.2">
      <c r="A13" s="102" t="s">
        <v>63</v>
      </c>
      <c r="B13" s="102" t="s">
        <v>64</v>
      </c>
      <c r="C13" s="103" t="s">
        <v>65</v>
      </c>
      <c r="D13" s="104" t="s">
        <v>59</v>
      </c>
      <c r="E13" s="104" t="s">
        <v>129</v>
      </c>
      <c r="F13" s="105">
        <v>20</v>
      </c>
      <c r="G13" s="105">
        <v>26.8</v>
      </c>
      <c r="H13" s="105">
        <v>17.5</v>
      </c>
      <c r="I13" s="105">
        <v>20</v>
      </c>
      <c r="J13" s="105">
        <v>17.5</v>
      </c>
      <c r="K13" s="105">
        <v>20</v>
      </c>
      <c r="L13" s="105">
        <v>19.764900000000001</v>
      </c>
      <c r="M13" s="106">
        <v>761</v>
      </c>
      <c r="N13" s="106">
        <v>15041.1</v>
      </c>
      <c r="O13" s="106">
        <v>16</v>
      </c>
      <c r="P13" s="107">
        <v>0.13639999999999999</v>
      </c>
      <c r="Q13" s="105">
        <v>20</v>
      </c>
      <c r="R13" s="105">
        <v>14</v>
      </c>
      <c r="S13" s="106">
        <v>121818860</v>
      </c>
    </row>
    <row r="14" spans="1:19" ht="15" customHeight="1" x14ac:dyDescent="0.2">
      <c r="A14" s="102" t="s">
        <v>85</v>
      </c>
      <c r="B14" s="102" t="s">
        <v>86</v>
      </c>
      <c r="C14" s="103" t="s">
        <v>87</v>
      </c>
      <c r="D14" s="104" t="s">
        <v>55</v>
      </c>
      <c r="E14" s="104" t="s">
        <v>129</v>
      </c>
      <c r="F14" s="105">
        <v>0.2</v>
      </c>
      <c r="G14" s="105">
        <v>0.4</v>
      </c>
      <c r="H14" s="105">
        <v>0.31</v>
      </c>
      <c r="I14" s="105">
        <v>0.31</v>
      </c>
      <c r="J14" s="105">
        <v>0.2</v>
      </c>
      <c r="K14" s="105">
        <v>0.2</v>
      </c>
      <c r="L14" s="105">
        <v>0.27839999999999998</v>
      </c>
      <c r="M14" s="106">
        <v>73</v>
      </c>
      <c r="N14" s="106">
        <v>20.32</v>
      </c>
      <c r="O14" s="106">
        <v>2</v>
      </c>
      <c r="P14" s="107">
        <v>-0.375</v>
      </c>
      <c r="Q14" s="105">
        <v>0.6</v>
      </c>
      <c r="R14" s="105">
        <v>0.2</v>
      </c>
      <c r="S14" s="106">
        <v>786503</v>
      </c>
    </row>
    <row r="15" spans="1:19" ht="15" customHeight="1" x14ac:dyDescent="0.2">
      <c r="A15" s="102" t="s">
        <v>52</v>
      </c>
      <c r="B15" s="102" t="s">
        <v>53</v>
      </c>
      <c r="C15" s="103" t="s">
        <v>54</v>
      </c>
      <c r="D15" s="104" t="s">
        <v>55</v>
      </c>
      <c r="E15" s="104" t="s">
        <v>129</v>
      </c>
      <c r="F15" s="105">
        <v>30</v>
      </c>
      <c r="G15" s="105" t="s">
        <v>103</v>
      </c>
      <c r="H15" s="105">
        <v>33</v>
      </c>
      <c r="I15" s="105">
        <v>50</v>
      </c>
      <c r="J15" s="105">
        <v>33</v>
      </c>
      <c r="K15" s="105">
        <v>50</v>
      </c>
      <c r="L15" s="105">
        <v>33.253700000000002</v>
      </c>
      <c r="M15" s="106">
        <v>67</v>
      </c>
      <c r="N15" s="106">
        <v>2228</v>
      </c>
      <c r="O15" s="106">
        <v>3</v>
      </c>
      <c r="P15" s="107">
        <v>0.51519999999999999</v>
      </c>
      <c r="Q15" s="105">
        <v>50</v>
      </c>
      <c r="R15" s="105">
        <v>33</v>
      </c>
      <c r="S15" s="106">
        <v>42230050</v>
      </c>
    </row>
    <row r="16" spans="1:19" ht="15" customHeight="1" x14ac:dyDescent="0.2">
      <c r="A16" s="102" t="s">
        <v>66</v>
      </c>
      <c r="B16" s="102" t="s">
        <v>67</v>
      </c>
      <c r="C16" s="103" t="s">
        <v>68</v>
      </c>
      <c r="D16" s="104" t="s">
        <v>59</v>
      </c>
      <c r="E16" s="104" t="s">
        <v>130</v>
      </c>
      <c r="F16" s="105">
        <v>48.3</v>
      </c>
      <c r="G16" s="105">
        <v>48.9</v>
      </c>
      <c r="H16" s="105">
        <v>44.4</v>
      </c>
      <c r="I16" s="105">
        <v>49.9</v>
      </c>
      <c r="J16" s="105">
        <v>41.7</v>
      </c>
      <c r="K16" s="105">
        <v>48.3</v>
      </c>
      <c r="L16" s="105">
        <v>44.683100000000003</v>
      </c>
      <c r="M16" s="106">
        <v>108249</v>
      </c>
      <c r="N16" s="106">
        <v>4836900.5999999996</v>
      </c>
      <c r="O16" s="106">
        <v>462</v>
      </c>
      <c r="P16" s="107">
        <v>7.8100000000000003E-2</v>
      </c>
      <c r="Q16" s="105">
        <v>62.8</v>
      </c>
      <c r="R16" s="105">
        <v>34</v>
      </c>
      <c r="S16" s="106">
        <v>966000000</v>
      </c>
    </row>
    <row r="17" spans="1:19" ht="15" customHeight="1" x14ac:dyDescent="0.2">
      <c r="A17" s="102" t="s">
        <v>72</v>
      </c>
      <c r="B17" s="102" t="s">
        <v>73</v>
      </c>
      <c r="C17" s="103" t="s">
        <v>74</v>
      </c>
      <c r="D17" s="104" t="s">
        <v>59</v>
      </c>
      <c r="E17" s="104" t="s">
        <v>130</v>
      </c>
      <c r="F17" s="105">
        <v>357</v>
      </c>
      <c r="G17" s="105">
        <v>358</v>
      </c>
      <c r="H17" s="105">
        <v>338</v>
      </c>
      <c r="I17" s="105">
        <v>364</v>
      </c>
      <c r="J17" s="105">
        <v>335</v>
      </c>
      <c r="K17" s="105">
        <v>357</v>
      </c>
      <c r="L17" s="105">
        <v>343.6909</v>
      </c>
      <c r="M17" s="106">
        <v>6965</v>
      </c>
      <c r="N17" s="106">
        <v>2393807</v>
      </c>
      <c r="O17" s="106">
        <v>267</v>
      </c>
      <c r="P17" s="107">
        <v>5.9299999999999999E-2</v>
      </c>
      <c r="Q17" s="105">
        <v>370</v>
      </c>
      <c r="R17" s="105">
        <v>255</v>
      </c>
      <c r="S17" s="106">
        <v>744809457</v>
      </c>
    </row>
    <row r="18" spans="1:19" ht="15" customHeight="1" x14ac:dyDescent="0.2">
      <c r="A18" s="102" t="s">
        <v>60</v>
      </c>
      <c r="B18" s="102" t="s">
        <v>61</v>
      </c>
      <c r="C18" s="103" t="s">
        <v>62</v>
      </c>
      <c r="D18" s="104" t="s">
        <v>59</v>
      </c>
      <c r="E18" s="104" t="s">
        <v>130</v>
      </c>
      <c r="F18" s="105">
        <v>22.6</v>
      </c>
      <c r="G18" s="105">
        <v>23</v>
      </c>
      <c r="H18" s="105">
        <v>19.8</v>
      </c>
      <c r="I18" s="105">
        <v>23</v>
      </c>
      <c r="J18" s="105">
        <v>19.8</v>
      </c>
      <c r="K18" s="105">
        <v>22.8</v>
      </c>
      <c r="L18" s="105">
        <v>21.183900000000001</v>
      </c>
      <c r="M18" s="106">
        <v>120561</v>
      </c>
      <c r="N18" s="106">
        <v>2553952.7000000002</v>
      </c>
      <c r="O18" s="106">
        <v>247</v>
      </c>
      <c r="P18" s="107">
        <v>0.1515</v>
      </c>
      <c r="Q18" s="105">
        <v>23</v>
      </c>
      <c r="R18" s="105">
        <v>12.9</v>
      </c>
      <c r="S18" s="106">
        <v>392608293.60000002</v>
      </c>
    </row>
    <row r="19" spans="1:19" ht="15" customHeight="1" x14ac:dyDescent="0.2">
      <c r="A19" s="102" t="s">
        <v>75</v>
      </c>
      <c r="B19" s="102" t="s">
        <v>76</v>
      </c>
      <c r="C19" s="103" t="s">
        <v>77</v>
      </c>
      <c r="D19" s="104" t="s">
        <v>55</v>
      </c>
      <c r="E19" s="104" t="s">
        <v>129</v>
      </c>
      <c r="F19" s="105">
        <v>950</v>
      </c>
      <c r="G19" s="105">
        <v>960</v>
      </c>
      <c r="H19" s="105">
        <v>920</v>
      </c>
      <c r="I19" s="105">
        <v>970</v>
      </c>
      <c r="J19" s="105">
        <v>910</v>
      </c>
      <c r="K19" s="105">
        <v>960</v>
      </c>
      <c r="L19" s="105">
        <v>951.12580000000003</v>
      </c>
      <c r="M19" s="106">
        <v>151</v>
      </c>
      <c r="N19" s="106">
        <v>143620</v>
      </c>
      <c r="O19" s="106">
        <v>24</v>
      </c>
      <c r="P19" s="107">
        <v>4.3499999999999997E-2</v>
      </c>
      <c r="Q19" s="105">
        <v>970</v>
      </c>
      <c r="R19" s="105">
        <v>550</v>
      </c>
      <c r="S19" s="106">
        <v>100200000</v>
      </c>
    </row>
    <row r="20" spans="1:19" ht="15" customHeight="1" x14ac:dyDescent="0.2">
      <c r="A20" s="102" t="s">
        <v>78</v>
      </c>
      <c r="B20" s="102" t="s">
        <v>79</v>
      </c>
      <c r="C20" s="103" t="s">
        <v>80</v>
      </c>
      <c r="D20" s="104" t="s">
        <v>55</v>
      </c>
      <c r="E20" s="104" t="s">
        <v>129</v>
      </c>
      <c r="F20" s="105" t="s">
        <v>103</v>
      </c>
      <c r="G20" s="105">
        <v>35</v>
      </c>
      <c r="H20" s="105">
        <v>30</v>
      </c>
      <c r="I20" s="105">
        <v>30</v>
      </c>
      <c r="J20" s="105">
        <v>30</v>
      </c>
      <c r="K20" s="105">
        <v>30</v>
      </c>
      <c r="L20" s="105">
        <v>30</v>
      </c>
      <c r="M20" s="106">
        <v>29</v>
      </c>
      <c r="N20" s="106">
        <v>870</v>
      </c>
      <c r="O20" s="106">
        <v>2</v>
      </c>
      <c r="P20" s="107">
        <v>3.4500000000000003E-2</v>
      </c>
      <c r="Q20" s="105">
        <v>35</v>
      </c>
      <c r="R20" s="105">
        <v>27</v>
      </c>
      <c r="S20" s="106">
        <v>14910660</v>
      </c>
    </row>
    <row r="21" spans="1:19" ht="15" customHeight="1" x14ac:dyDescent="0.2">
      <c r="A21" s="102" t="s">
        <v>108</v>
      </c>
      <c r="B21" s="102" t="s">
        <v>109</v>
      </c>
      <c r="C21" s="103" t="s">
        <v>110</v>
      </c>
      <c r="D21" s="104" t="s">
        <v>59</v>
      </c>
      <c r="E21" s="104" t="s">
        <v>130</v>
      </c>
      <c r="F21" s="105">
        <v>46.2</v>
      </c>
      <c r="G21" s="105">
        <v>47</v>
      </c>
      <c r="H21" s="105">
        <v>45.8</v>
      </c>
      <c r="I21" s="105">
        <v>47.4</v>
      </c>
      <c r="J21" s="105">
        <v>44.4</v>
      </c>
      <c r="K21" s="105">
        <v>46.6</v>
      </c>
      <c r="L21" s="105">
        <v>45.865499999999997</v>
      </c>
      <c r="M21" s="106">
        <v>17998</v>
      </c>
      <c r="N21" s="106">
        <v>825487.8</v>
      </c>
      <c r="O21" s="106">
        <v>227</v>
      </c>
      <c r="P21" s="107">
        <v>8.6999999999999994E-3</v>
      </c>
      <c r="Q21" s="105">
        <v>57.2</v>
      </c>
      <c r="R21" s="105">
        <v>40.299999999999997</v>
      </c>
      <c r="S21" s="106">
        <v>304553274.80000001</v>
      </c>
    </row>
    <row r="22" spans="1:19" ht="15" customHeight="1" x14ac:dyDescent="0.2">
      <c r="A22" s="102" t="s">
        <v>81</v>
      </c>
      <c r="B22" s="102" t="s">
        <v>82</v>
      </c>
      <c r="C22" s="103" t="s">
        <v>83</v>
      </c>
      <c r="D22" s="104" t="s">
        <v>55</v>
      </c>
      <c r="E22" s="104" t="s">
        <v>130</v>
      </c>
      <c r="F22" s="105">
        <v>9.8000000000000007</v>
      </c>
      <c r="G22" s="105">
        <v>10.199999999999999</v>
      </c>
      <c r="H22" s="105">
        <v>9.6999999999999993</v>
      </c>
      <c r="I22" s="105">
        <v>10.199999999999999</v>
      </c>
      <c r="J22" s="105">
        <v>9.5</v>
      </c>
      <c r="K22" s="105">
        <v>9.8000000000000007</v>
      </c>
      <c r="L22" s="105">
        <v>9.7454999999999998</v>
      </c>
      <c r="M22" s="106">
        <v>5168</v>
      </c>
      <c r="N22" s="106">
        <v>50364.7</v>
      </c>
      <c r="O22" s="106">
        <v>34</v>
      </c>
      <c r="P22" s="107">
        <v>1.03E-2</v>
      </c>
      <c r="Q22" s="105">
        <v>14</v>
      </c>
      <c r="R22" s="105">
        <v>8.1</v>
      </c>
      <c r="S22" s="106">
        <v>27816457.199999999</v>
      </c>
    </row>
    <row r="23" spans="1:19" ht="15" customHeight="1" x14ac:dyDescent="0.2">
      <c r="A23" s="102" t="s">
        <v>105</v>
      </c>
      <c r="B23" s="102" t="s">
        <v>106</v>
      </c>
      <c r="C23" s="103" t="s">
        <v>107</v>
      </c>
      <c r="D23" s="104" t="s">
        <v>59</v>
      </c>
      <c r="E23" s="104" t="s">
        <v>130</v>
      </c>
      <c r="F23" s="105">
        <v>31.7</v>
      </c>
      <c r="G23" s="105">
        <v>31.9</v>
      </c>
      <c r="H23" s="105">
        <v>32.1</v>
      </c>
      <c r="I23" s="105">
        <v>32.4</v>
      </c>
      <c r="J23" s="105">
        <v>30.8</v>
      </c>
      <c r="K23" s="105">
        <v>31.9</v>
      </c>
      <c r="L23" s="105">
        <v>31.481300000000001</v>
      </c>
      <c r="M23" s="106">
        <v>62682</v>
      </c>
      <c r="N23" s="106">
        <v>1973308.2</v>
      </c>
      <c r="O23" s="106">
        <v>339</v>
      </c>
      <c r="P23" s="107">
        <v>3.0999999999999999E-3</v>
      </c>
      <c r="Q23" s="105">
        <v>34.5</v>
      </c>
      <c r="R23" s="105">
        <v>22.3</v>
      </c>
      <c r="S23" s="106">
        <v>725251221.20000005</v>
      </c>
    </row>
    <row r="24" spans="1:19" s="80" customFormat="1" ht="14.1" customHeight="1" x14ac:dyDescent="0.2">
      <c r="A24" s="76"/>
      <c r="B24" s="76"/>
      <c r="C24" s="79"/>
    </row>
    <row r="25" spans="1:19" s="80" customFormat="1" ht="14.1" customHeight="1" x14ac:dyDescent="0.2">
      <c r="B25" s="75" t="s">
        <v>111</v>
      </c>
      <c r="C25" s="76" t="s">
        <v>137</v>
      </c>
    </row>
    <row r="26" spans="1:19" s="80" customFormat="1" ht="14.1" customHeight="1" x14ac:dyDescent="0.2">
      <c r="B26" s="76"/>
      <c r="C26" s="76" t="s">
        <v>113</v>
      </c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6"/>
      <c r="C29" s="76"/>
    </row>
    <row r="30" spans="1:19" s="80" customFormat="1" ht="14.1" customHeight="1" x14ac:dyDescent="0.2">
      <c r="B30" s="75" t="s">
        <v>138</v>
      </c>
      <c r="C30" s="76" t="s">
        <v>139</v>
      </c>
    </row>
    <row r="31" spans="1:19" s="80" customFormat="1" ht="14.1" customHeight="1" x14ac:dyDescent="0.2">
      <c r="B31" s="76"/>
      <c r="C31" s="76" t="s">
        <v>140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"/>
  <sheetViews>
    <sheetView showGridLines="0" tabSelected="1" zoomScale="140" zoomScaleNormal="140" workbookViewId="0">
      <pane ySplit="2" topLeftCell="A3" activePane="bottomLeft" state="frozen"/>
      <selection activeCell="B14" sqref="B14"/>
      <selection pane="bottomLeft" activeCell="B14" sqref="B14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1" t="s">
        <v>115</v>
      </c>
      <c r="F1" s="121" t="s">
        <v>116</v>
      </c>
      <c r="G1" s="121" t="s">
        <v>38</v>
      </c>
      <c r="H1" s="121" t="s">
        <v>39</v>
      </c>
      <c r="I1" s="121" t="s">
        <v>40</v>
      </c>
      <c r="J1" s="121" t="s">
        <v>117</v>
      </c>
      <c r="K1" s="121" t="s">
        <v>118</v>
      </c>
      <c r="L1" s="124" t="s">
        <v>119</v>
      </c>
      <c r="M1" s="124"/>
      <c r="N1" s="121" t="s">
        <v>141</v>
      </c>
      <c r="O1" s="121" t="s">
        <v>142</v>
      </c>
      <c r="P1" s="121" t="s">
        <v>143</v>
      </c>
      <c r="Q1" s="121" t="s">
        <v>144</v>
      </c>
      <c r="R1" s="121" t="s">
        <v>122</v>
      </c>
    </row>
    <row r="2" spans="1:18" s="85" customFormat="1" ht="12.75" customHeight="1" x14ac:dyDescent="0.15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123</v>
      </c>
      <c r="M2" s="101" t="s">
        <v>124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145</v>
      </c>
      <c r="B3" s="103" t="s">
        <v>146</v>
      </c>
      <c r="C3" s="103" t="s">
        <v>102</v>
      </c>
      <c r="D3" s="104" t="s">
        <v>147</v>
      </c>
      <c r="E3" s="105">
        <v>104.5</v>
      </c>
      <c r="F3" s="105" t="s">
        <v>103</v>
      </c>
      <c r="G3" s="105">
        <v>104.5</v>
      </c>
      <c r="H3" s="105">
        <v>104.5</v>
      </c>
      <c r="I3" s="105">
        <v>104.5</v>
      </c>
      <c r="J3" s="105">
        <v>104.5</v>
      </c>
      <c r="K3" s="105">
        <v>104.5</v>
      </c>
      <c r="L3" s="106">
        <v>1600</v>
      </c>
      <c r="M3" s="106">
        <v>1672</v>
      </c>
      <c r="N3" s="108">
        <v>45473</v>
      </c>
      <c r="O3" s="109">
        <v>0.06</v>
      </c>
      <c r="P3" s="105">
        <v>20</v>
      </c>
      <c r="Q3" s="105" t="s">
        <v>148</v>
      </c>
      <c r="R3" s="106">
        <v>1644934.5</v>
      </c>
    </row>
    <row r="4" spans="1:18" ht="15" customHeight="1" x14ac:dyDescent="0.2">
      <c r="A4" s="103" t="s">
        <v>149</v>
      </c>
      <c r="B4" s="103" t="s">
        <v>150</v>
      </c>
      <c r="C4" s="103" t="s">
        <v>110</v>
      </c>
      <c r="D4" s="104" t="s">
        <v>147</v>
      </c>
      <c r="E4" s="105" t="s">
        <v>103</v>
      </c>
      <c r="F4" s="105">
        <v>100.5</v>
      </c>
      <c r="G4" s="105">
        <v>100.5</v>
      </c>
      <c r="H4" s="105">
        <v>100.5</v>
      </c>
      <c r="I4" s="105">
        <v>100.5</v>
      </c>
      <c r="J4" s="105">
        <v>100.5</v>
      </c>
      <c r="K4" s="105">
        <v>100.5</v>
      </c>
      <c r="L4" s="106">
        <v>7000</v>
      </c>
      <c r="M4" s="106">
        <v>7035</v>
      </c>
      <c r="N4" s="108">
        <v>44357</v>
      </c>
      <c r="O4" s="109">
        <v>1.95E-2</v>
      </c>
      <c r="P4" s="105">
        <v>1000</v>
      </c>
      <c r="Q4" s="105" t="s">
        <v>148</v>
      </c>
      <c r="R4" s="106">
        <v>100500000</v>
      </c>
    </row>
    <row r="5" spans="1:18" ht="17.100000000000001" customHeight="1" x14ac:dyDescent="0.2">
      <c r="R5" s="80"/>
    </row>
    <row r="6" spans="1:18" ht="17.100000000000001" customHeight="1" x14ac:dyDescent="0.2">
      <c r="B6" s="75" t="s">
        <v>111</v>
      </c>
      <c r="C6" s="78" t="s">
        <v>151</v>
      </c>
      <c r="R6" s="80"/>
    </row>
    <row r="7" spans="1:18" ht="17.100000000000001" customHeight="1" x14ac:dyDescent="0.2">
      <c r="B7" s="76"/>
      <c r="C7" s="78" t="s">
        <v>152</v>
      </c>
      <c r="R7" s="80"/>
    </row>
    <row r="8" spans="1:18" ht="17.100000000000001" customHeight="1" x14ac:dyDescent="0.2">
      <c r="C8" s="78" t="s">
        <v>153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tabSelected="1" zoomScale="140" zoomScaleNormal="140" workbookViewId="0">
      <pane ySplit="2" topLeftCell="A3" activePane="bottomLeft" state="frozen"/>
      <selection activeCell="B14" sqref="B14"/>
      <selection pane="bottomLeft" activeCell="B14" sqref="B14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48</v>
      </c>
      <c r="B1" s="122" t="s">
        <v>49</v>
      </c>
      <c r="C1" s="122" t="s">
        <v>154</v>
      </c>
      <c r="D1" s="121" t="s">
        <v>115</v>
      </c>
      <c r="E1" s="121" t="s">
        <v>116</v>
      </c>
      <c r="F1" s="121" t="s">
        <v>38</v>
      </c>
      <c r="G1" s="121" t="s">
        <v>39</v>
      </c>
      <c r="H1" s="121" t="s">
        <v>40</v>
      </c>
      <c r="I1" s="121" t="s">
        <v>117</v>
      </c>
      <c r="J1" s="121" t="s">
        <v>118</v>
      </c>
      <c r="K1" s="124" t="s">
        <v>119</v>
      </c>
      <c r="L1" s="124"/>
      <c r="M1" s="124"/>
      <c r="N1" s="121" t="s">
        <v>42</v>
      </c>
      <c r="O1" s="121" t="s">
        <v>122</v>
      </c>
      <c r="P1" s="121" t="s">
        <v>155</v>
      </c>
      <c r="Q1" s="121" t="s">
        <v>156</v>
      </c>
    </row>
    <row r="2" spans="1:17" s="1" customFormat="1" ht="26.25" customHeight="1" x14ac:dyDescent="0.2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123</v>
      </c>
      <c r="L2" s="101" t="s">
        <v>124</v>
      </c>
      <c r="M2" s="101" t="s">
        <v>125</v>
      </c>
      <c r="N2" s="121"/>
      <c r="O2" s="121"/>
      <c r="P2" s="121"/>
      <c r="Q2" s="121"/>
    </row>
    <row r="3" spans="1:17" s="4" customFormat="1" ht="15" customHeight="1" x14ac:dyDescent="0.2">
      <c r="A3" s="102" t="s">
        <v>103</v>
      </c>
      <c r="B3" s="102" t="s">
        <v>103</v>
      </c>
      <c r="C3" s="110" t="s">
        <v>103</v>
      </c>
      <c r="D3" s="105" t="s">
        <v>103</v>
      </c>
      <c r="E3" s="105" t="s">
        <v>103</v>
      </c>
      <c r="F3" s="105" t="s">
        <v>103</v>
      </c>
      <c r="G3" s="105" t="s">
        <v>103</v>
      </c>
      <c r="H3" s="105" t="s">
        <v>103</v>
      </c>
      <c r="I3" s="105" t="s">
        <v>103</v>
      </c>
      <c r="J3" s="105" t="s">
        <v>103</v>
      </c>
      <c r="K3" s="106" t="s">
        <v>103</v>
      </c>
      <c r="L3" s="106" t="s">
        <v>103</v>
      </c>
      <c r="M3" s="106" t="s">
        <v>103</v>
      </c>
      <c r="N3" s="111" t="s">
        <v>103</v>
      </c>
      <c r="O3" s="106" t="s">
        <v>103</v>
      </c>
      <c r="P3" s="105" t="s">
        <v>103</v>
      </c>
      <c r="Q3" s="108" t="s">
        <v>103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showGridLines="0" tabSelected="1" zoomScale="140" zoomScaleNormal="140" workbookViewId="0">
      <selection activeCell="B14" sqref="B14"/>
    </sheetView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48</v>
      </c>
      <c r="B1" s="98" t="s">
        <v>49</v>
      </c>
      <c r="C1" s="98" t="s">
        <v>50</v>
      </c>
      <c r="D1" s="99" t="s">
        <v>51</v>
      </c>
      <c r="E1" s="100" t="s">
        <v>39</v>
      </c>
      <c r="F1" s="100" t="s">
        <v>40</v>
      </c>
      <c r="G1" s="100" t="s">
        <v>123</v>
      </c>
      <c r="H1" s="100" t="s">
        <v>124</v>
      </c>
    </row>
    <row r="2" spans="1:8" ht="10.5" customHeight="1" x14ac:dyDescent="0.2">
      <c r="A2" s="96" t="s">
        <v>157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97</v>
      </c>
      <c r="B3" s="88" t="s">
        <v>98</v>
      </c>
      <c r="C3" s="88" t="s">
        <v>99</v>
      </c>
      <c r="D3" s="89" t="s">
        <v>59</v>
      </c>
      <c r="E3" s="90">
        <v>94.4</v>
      </c>
      <c r="F3" s="90">
        <v>92</v>
      </c>
      <c r="G3" s="91">
        <v>70490</v>
      </c>
      <c r="H3" s="91">
        <v>6491956</v>
      </c>
    </row>
    <row r="4" spans="1:8" ht="15" customHeight="1" x14ac:dyDescent="0.2">
      <c r="A4" s="88" t="s">
        <v>66</v>
      </c>
      <c r="B4" s="88" t="s">
        <v>67</v>
      </c>
      <c r="C4" s="88" t="s">
        <v>68</v>
      </c>
      <c r="D4" s="89" t="s">
        <v>59</v>
      </c>
      <c r="E4" s="90">
        <v>45.9</v>
      </c>
      <c r="F4" s="90">
        <v>42.6</v>
      </c>
      <c r="G4" s="91">
        <v>51630</v>
      </c>
      <c r="H4" s="91">
        <v>2240063</v>
      </c>
    </row>
    <row r="5" spans="1:8" ht="15" customHeight="1" x14ac:dyDescent="0.2">
      <c r="A5" s="88" t="s">
        <v>72</v>
      </c>
      <c r="B5" s="88" t="s">
        <v>73</v>
      </c>
      <c r="C5" s="88" t="s">
        <v>74</v>
      </c>
      <c r="D5" s="89" t="s">
        <v>59</v>
      </c>
      <c r="E5" s="90">
        <v>342</v>
      </c>
      <c r="F5" s="90">
        <v>335</v>
      </c>
      <c r="G5" s="91">
        <v>67191</v>
      </c>
      <c r="H5" s="91">
        <v>22767565</v>
      </c>
    </row>
    <row r="6" spans="1:8" ht="15" customHeight="1" x14ac:dyDescent="0.2">
      <c r="A6" s="88" t="s">
        <v>105</v>
      </c>
      <c r="B6" s="88" t="s">
        <v>106</v>
      </c>
      <c r="C6" s="88" t="s">
        <v>107</v>
      </c>
      <c r="D6" s="89" t="s">
        <v>59</v>
      </c>
      <c r="E6" s="90">
        <v>30.5</v>
      </c>
      <c r="F6" s="90">
        <v>30.5</v>
      </c>
      <c r="G6" s="91">
        <v>20000</v>
      </c>
      <c r="H6" s="91">
        <v>610000</v>
      </c>
    </row>
    <row r="7" spans="1:8" ht="10.5" customHeight="1" x14ac:dyDescent="0.2">
      <c r="A7" s="86" t="s">
        <v>18</v>
      </c>
      <c r="B7" s="86"/>
      <c r="C7" s="87"/>
      <c r="D7" s="87"/>
      <c r="E7" s="87"/>
      <c r="F7" s="87"/>
      <c r="G7" s="87"/>
      <c r="H7" s="87"/>
    </row>
    <row r="8" spans="1:8" ht="15" customHeight="1" x14ac:dyDescent="0.2">
      <c r="A8" s="88" t="s">
        <v>103</v>
      </c>
      <c r="B8" s="88" t="s">
        <v>103</v>
      </c>
      <c r="C8" s="88" t="s">
        <v>103</v>
      </c>
      <c r="D8" s="89" t="s">
        <v>103</v>
      </c>
      <c r="E8" s="90" t="s">
        <v>103</v>
      </c>
      <c r="F8" s="90" t="s">
        <v>103</v>
      </c>
      <c r="G8" s="91" t="s">
        <v>103</v>
      </c>
      <c r="H8" s="91" t="s">
        <v>103</v>
      </c>
    </row>
    <row r="10" spans="1:8" ht="12.75" customHeight="1" x14ac:dyDescent="0.2">
      <c r="B10" s="75" t="s">
        <v>111</v>
      </c>
      <c r="C10" s="76" t="s">
        <v>158</v>
      </c>
    </row>
    <row r="11" spans="1:8" ht="12.75" customHeight="1" x14ac:dyDescent="0.2">
      <c r="B11" s="76"/>
      <c r="C11" s="76" t="s">
        <v>113</v>
      </c>
    </row>
    <row r="12" spans="1:8" ht="12.75" customHeight="1" x14ac:dyDescent="0.2">
      <c r="B12" s="76"/>
      <c r="C12" s="24" t="s">
        <v>151</v>
      </c>
    </row>
    <row r="13" spans="1:8" ht="12.75" customHeight="1" x14ac:dyDescent="0.2">
      <c r="C13" s="24" t="s">
        <v>152</v>
      </c>
    </row>
    <row r="14" spans="1:8" ht="12.75" customHeight="1" x14ac:dyDescent="0.2">
      <c r="C14" s="24" t="s">
        <v>153</v>
      </c>
    </row>
    <row r="15" spans="1:8" ht="12.75" customHeight="1" x14ac:dyDescent="0.2">
      <c r="C15" s="24" t="s">
        <v>159</v>
      </c>
    </row>
    <row r="16" spans="1:8" ht="12.75" customHeight="1" x14ac:dyDescent="0.2">
      <c r="C16" s="24" t="s">
        <v>160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4a6c6ae483eb87efaa3c5ed1728ce4e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5f835531bdfc99eaedc8633768442ec2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C778D-AFD6-408D-AA40-10AB03E2B20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9341532c-b3d0-42a2-8e49-f63664179f35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1309C6E-F261-409D-801C-BFBBCA905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6705D2-6969-4F79-ACDB-E29D1CFD8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2021-03-01T10:42:45Z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