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1F1878AB-3BAE-4ECB-B14A-DD6894D43365}" xr6:coauthVersionLast="47" xr6:coauthVersionMax="47" xr10:uidLastSave="{00000000-0000-0000-0000-000000000000}"/>
  <bookViews>
    <workbookView xWindow="390" yWindow="225" windowWidth="17115" windowHeight="14535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Indices!$A$1:$G$9</definedName>
    <definedName name="_xlnm.Print_Area" localSheetId="4">Stocks!$A:$R</definedName>
    <definedName name="_xlnm.Print_Area" localSheetId="6">'Structured Products'!$A:$N</definedName>
    <definedName name="_xlnm.Print_Area" localSheetId="1">Summary!$A$1:$E$37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2" l="1"/>
  <c r="E16" i="2"/>
  <c r="D16" i="2"/>
  <c r="C16" i="2"/>
  <c r="B16" i="2"/>
  <c r="E15" i="2"/>
  <c r="D15" i="2"/>
  <c r="C15" i="2"/>
  <c r="B15" i="2"/>
  <c r="C11" i="2"/>
  <c r="B11" i="2"/>
  <c r="C2" i="2"/>
  <c r="B2" i="2"/>
</calcChain>
</file>

<file path=xl/sharedStrings.xml><?xml version="1.0" encoding="utf-8"?>
<sst xmlns="http://schemas.openxmlformats.org/spreadsheetml/2006/main" count="458" uniqueCount="155">
  <si>
    <t>Ljubljana Stock Exchange - Regulated Market</t>
  </si>
  <si>
    <t>Trading Summary</t>
  </si>
  <si>
    <t>2021-10-01 - 2021-10-29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</si>
  <si>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</si>
  <si>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</si>
  <si>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</si>
  <si>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</si>
  <si>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</si>
  <si>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</si>
  <si>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</si>
  <si>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</si>
  <si>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</si>
  <si>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</si>
  <si>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</si>
  <si>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</si>
  <si>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</si>
  <si>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</si>
  <si>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</si>
  <si>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</si>
  <si>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</si>
  <si>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</si>
  <si>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</si>
  <si>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</si>
  <si>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</si>
  <si>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</si>
  <si>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</si>
  <si>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sz val="7"/>
        <color rgb="FF000000"/>
        <rFont val="Tahoma"/>
      </rPr>
      <t>(without block trades)</t>
    </r>
  </si>
  <si>
    <r>
      <t xml:space="preserve">Volume
</t>
    </r>
    <r>
      <rPr>
        <sz val="7"/>
        <color rgb="FF000000"/>
        <rFont val="Tahoma"/>
      </rPr>
      <t>(without block trades)</t>
    </r>
  </si>
  <si>
    <r>
      <t xml:space="preserve">Number of Trades
</t>
    </r>
    <r>
      <rPr>
        <sz val="7"/>
        <color rgb="FF000000"/>
        <rFont val="Tahoma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</si>
  <si>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</si>
  <si>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</si>
  <si>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</si>
  <si>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</si>
  <si>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</si>
  <si>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</si>
  <si>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</si>
  <si>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</si>
  <si>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</si>
  <si>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</si>
  <si>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</si>
  <si>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</si>
  <si>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</si>
  <si>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</si>
  <si>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</si>
  <si>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</si>
  <si>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</si>
  <si>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</si>
  <si>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</si>
  <si>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</si>
  <si>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</si>
  <si>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</si>
  <si>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</si>
  <si>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</si>
  <si>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</si>
  <si>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CETG</t>
  </si>
  <si>
    <t>SI0031100843</t>
  </si>
  <si>
    <t>Cetis d.d.</t>
  </si>
  <si>
    <t>B</t>
  </si>
  <si>
    <t>LKPG</t>
  </si>
  <si>
    <t>SI0031101346</t>
  </si>
  <si>
    <t>Luka Koper d.d.</t>
  </si>
  <si>
    <t>A</t>
  </si>
  <si>
    <t>MELR</t>
  </si>
  <si>
    <t>SI0031100082</t>
  </si>
  <si>
    <t>Mercator d.d.</t>
  </si>
  <si>
    <t>PETG</t>
  </si>
  <si>
    <t>SI0031102153</t>
  </si>
  <si>
    <t>Petrol d.d.</t>
  </si>
  <si>
    <t>NLBR</t>
  </si>
  <si>
    <t>SI0021117344</t>
  </si>
  <si>
    <t>NLB d.d.</t>
  </si>
  <si>
    <t>POSR</t>
  </si>
  <si>
    <t>SI0021110513</t>
  </si>
  <si>
    <t>Sava Re d.d.</t>
  </si>
  <si>
    <t>CICG</t>
  </si>
  <si>
    <t>SI0031103805</t>
  </si>
  <si>
    <t>Cinkarna Celje d.d.</t>
  </si>
  <si>
    <t>TCRG</t>
  </si>
  <si>
    <t>SI0031100637</t>
  </si>
  <si>
    <t>Terme Catez d.d.</t>
  </si>
  <si>
    <t>\</t>
  </si>
  <si>
    <t>Top 10 declines</t>
  </si>
  <si>
    <t>KSFR</t>
  </si>
  <si>
    <t>SI0021113855</t>
  </si>
  <si>
    <t>KS Nalozbe d.d.</t>
  </si>
  <si>
    <t>UKIG</t>
  </si>
  <si>
    <t>SI0031108994</t>
  </si>
  <si>
    <t>Unior d.d.</t>
  </si>
  <si>
    <t>SALR</t>
  </si>
  <si>
    <t>SI0031110453</t>
  </si>
  <si>
    <t>Salus d.d.</t>
  </si>
  <si>
    <t>DATG</t>
  </si>
  <si>
    <t>SI0031117433</t>
  </si>
  <si>
    <t>Datalab d.d.</t>
  </si>
  <si>
    <t>IEKG</t>
  </si>
  <si>
    <t>SI0031100090</t>
  </si>
  <si>
    <t>Intereuropa d.d.</t>
  </si>
  <si>
    <t>KRKG</t>
  </si>
  <si>
    <t>SI0031102120</t>
  </si>
  <si>
    <t>Krka d.d.</t>
  </si>
  <si>
    <t>Top 10 stock with the highest turnover</t>
  </si>
  <si>
    <t>ZVTG</t>
  </si>
  <si>
    <t>SI0021111651</t>
  </si>
  <si>
    <t>Zavarovalnica Triglav d.d.</t>
  </si>
  <si>
    <t>TLSG</t>
  </si>
  <si>
    <t>SI0031104290</t>
  </si>
  <si>
    <t>Telekom Slovenije d.d.</t>
  </si>
  <si>
    <t>Market:</t>
  </si>
  <si>
    <r>
      <rPr>
        <b/>
        <sz val="8"/>
        <color rgb="FF000000"/>
        <rFont val="Tahoma"/>
      </rPr>
      <t>A</t>
    </r>
    <r>
      <rPr>
        <sz val="8"/>
        <color rgb="FF000000"/>
        <rFont val="Tahoma"/>
      </rPr>
      <t xml:space="preserve"> - Prime Market</t>
    </r>
  </si>
  <si>
    <r>
      <rPr>
        <b/>
        <sz val="8"/>
        <color rgb="FF000000"/>
        <rFont val="Tahoma"/>
      </rPr>
      <t>B</t>
    </r>
    <r>
      <rPr>
        <sz val="8"/>
        <color rgb="FF000000"/>
        <rFont val="Tahoma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</si>
  <si>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</si>
  <si>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</si>
  <si>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</si>
  <si>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</si>
  <si>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</si>
  <si>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</si>
  <si>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</si>
  <si>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</si>
  <si>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</si>
  <si>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</si>
  <si>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</si>
  <si>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</si>
  <si>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</si>
  <si>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</si>
  <si>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KDHR</t>
  </si>
  <si>
    <t>SI0031110461</t>
  </si>
  <si>
    <t>KD Group d.d.</t>
  </si>
  <si>
    <t>PPDT</t>
  </si>
  <si>
    <t>SI0021200884</t>
  </si>
  <si>
    <t>Skupina Prva d.d.</t>
  </si>
  <si>
    <t>SKDR</t>
  </si>
  <si>
    <t>SI0031110164</t>
  </si>
  <si>
    <t>KD d.d.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</si>
  <si>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</si>
  <si>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t>Trading Model:</t>
  </si>
  <si>
    <r>
      <rPr>
        <b/>
        <sz val="8"/>
        <color rgb="FF000000"/>
        <rFont val="Tahoma"/>
      </rPr>
      <t>CT</t>
    </r>
    <r>
      <rPr>
        <sz val="8"/>
        <color rgb="FF000000"/>
        <rFont val="Tahoma"/>
      </rPr>
      <t xml:space="preserve"> - Continuous trading</t>
    </r>
  </si>
  <si>
    <r>
      <rPr>
        <b/>
        <sz val="8"/>
        <color rgb="FF000000"/>
        <rFont val="Tahoma"/>
      </rPr>
      <t>AUCT</t>
    </r>
    <r>
      <rPr>
        <sz val="8"/>
        <color rgb="FF000000"/>
        <rFont val="Tahoma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</si>
  <si>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</si>
  <si>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</si>
  <si>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</si>
  <si>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</si>
  <si>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</si>
  <si>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</si>
  <si>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</si>
  <si>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</si>
  <si>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r>
      <rPr>
        <b/>
        <sz val="8"/>
        <color rgb="FF000000"/>
        <rFont val="Tahoma"/>
      </rPr>
      <t>D</t>
    </r>
    <r>
      <rPr>
        <sz val="8"/>
        <color rgb="FF000000"/>
        <rFont val="Tahoma"/>
      </rPr>
      <t xml:space="preserve"> - Bonds</t>
    </r>
  </si>
  <si>
    <r>
      <rPr>
        <b/>
        <sz val="8"/>
        <color rgb="FF000000"/>
        <rFont val="Tahoma"/>
      </rPr>
      <t>L</t>
    </r>
    <r>
      <rPr>
        <sz val="8"/>
        <color rgb="FF000000"/>
        <rFont val="Tahoma"/>
      </rPr>
      <t xml:space="preserve"> - T-bills</t>
    </r>
  </si>
  <si>
    <r>
      <rPr>
        <b/>
        <sz val="8"/>
        <color rgb="FF000000"/>
        <rFont val="Tahoma"/>
      </rPr>
      <t>M</t>
    </r>
    <r>
      <rPr>
        <sz val="8"/>
        <color rgb="FF000000"/>
        <rFont val="Tahoma"/>
      </rPr>
      <t xml:space="preserve"> - Commercial Papers</t>
    </r>
  </si>
  <si>
    <t>Name</t>
  </si>
  <si>
    <t>NAV</t>
  </si>
  <si>
    <t>NAV date</t>
  </si>
  <si>
    <t>Equity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</si>
  <si>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</si>
  <si>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r>
      <rPr>
        <b/>
        <sz val="8"/>
        <color rgb="FF000000"/>
        <rFont val="Tahoma"/>
      </rPr>
      <t>H</t>
    </r>
    <r>
      <rPr>
        <sz val="8"/>
        <color rgb="FF000000"/>
        <rFont val="Tahoma"/>
      </rPr>
      <t xml:space="preserve"> - Structured Products</t>
    </r>
  </si>
  <si>
    <r>
      <rPr>
        <b/>
        <sz val="8"/>
        <color rgb="FF000000"/>
        <rFont val="Tahoma"/>
      </rPr>
      <t>E</t>
    </r>
    <r>
      <rPr>
        <sz val="8"/>
        <color rgb="FF000000"/>
        <rFont val="Tahoma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</si>
</sst>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0"/>
      <color rgb="FF000000"/>
      <name val="Tahoma"/>
    </font>
    <font>
      <sz val="11"/>
      <color rgb="FF000000"/>
      <name val="Tahoma"/>
    </font>
    <font>
      <u/>
      <sz val="9"/>
      <color rgb="FF000000"/>
      <name val="Tahoma"/>
    </font>
    <font>
      <b/>
      <sz val="12"/>
      <color rgb="FF000000"/>
      <name val="Tahoma"/>
    </font>
    <font>
      <sz val="9"/>
      <color rgb="FF000000"/>
      <name val="Tahoma"/>
    </font>
    <font>
      <u/>
      <sz val="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u/>
      <sz val="8"/>
      <color rgb="FF560C70"/>
      <name val="Tahoma"/>
    </font>
    <font>
      <b/>
      <sz val="9"/>
      <color rgb="FF000000"/>
      <name val="Tahoma"/>
    </font>
    <font>
      <sz val="7"/>
      <color rgb="FF000000"/>
      <name val="Tahoma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2</v>
      </c>
    </row>
    <row r="15" spans="1:2" ht="14.25" customHeight="1" x14ac:dyDescent="0.2">
      <c r="A15" s="8"/>
    </row>
    <row r="17" spans="1:3" ht="26.25" customHeight="1" x14ac:dyDescent="0.2">
      <c r="A17" s="115" t="s">
        <v>3</v>
      </c>
      <c r="B17" s="115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2"/>
    </row>
    <row r="27" spans="1:3" ht="10.5" customHeight="1" x14ac:dyDescent="0.2">
      <c r="A27" s="12"/>
    </row>
    <row r="28" spans="1:3" ht="12.75" customHeight="1" x14ac:dyDescent="0.2">
      <c r="A28" s="9"/>
    </row>
    <row r="31" spans="1:3" ht="12.75" customHeight="1" x14ac:dyDescent="0.2">
      <c r="A31" s="116" t="s">
        <v>11</v>
      </c>
      <c r="B31" s="116"/>
    </row>
    <row r="32" spans="1:3" ht="12.75" customHeight="1" x14ac:dyDescent="0.2">
      <c r="A32" s="45" t="s">
        <v>12</v>
      </c>
      <c r="B32" s="11"/>
    </row>
    <row r="33" spans="1:2" ht="12.75" customHeight="1" x14ac:dyDescent="0.2">
      <c r="A33" s="16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140" zoomScaleNormal="140" workbookViewId="0"/>
  </sheetViews>
  <sheetFormatPr defaultColWidth="9.140625" defaultRowHeight="10.5" customHeight="1" x14ac:dyDescent="0.2"/>
  <cols>
    <col min="1" max="1" width="28.8554687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14</v>
      </c>
      <c r="C1" s="15" t="s">
        <v>15</v>
      </c>
    </row>
    <row r="2" spans="1:5" ht="22.5" customHeight="1" x14ac:dyDescent="0.2">
      <c r="A2" s="112" t="s">
        <v>16</v>
      </c>
      <c r="B2" s="18">
        <f>SUM(B3:B7)</f>
        <v>20365074.109999999</v>
      </c>
      <c r="C2" s="18">
        <f>SUM(C3:C7)</f>
        <v>258274464.92000002</v>
      </c>
      <c r="E2" s="19"/>
    </row>
    <row r="3" spans="1:5" ht="10.5" customHeight="1" x14ac:dyDescent="0.2">
      <c r="A3" s="20" t="s">
        <v>17</v>
      </c>
      <c r="B3" s="21">
        <v>20363478.109999999</v>
      </c>
      <c r="C3" s="21">
        <v>258120823.44</v>
      </c>
    </row>
    <row r="4" spans="1:5" ht="10.5" customHeight="1" x14ac:dyDescent="0.2">
      <c r="A4" s="20" t="s">
        <v>18</v>
      </c>
      <c r="B4" s="21">
        <v>1596</v>
      </c>
      <c r="C4" s="21">
        <v>141351.96</v>
      </c>
      <c r="E4" s="19"/>
    </row>
    <row r="5" spans="1:5" ht="10.5" customHeight="1" x14ac:dyDescent="0.2">
      <c r="A5" s="20" t="s">
        <v>19</v>
      </c>
      <c r="B5" s="21">
        <v>0</v>
      </c>
      <c r="C5" s="21">
        <v>0</v>
      </c>
      <c r="E5" s="19"/>
    </row>
    <row r="6" spans="1:5" ht="10.5" customHeight="1" x14ac:dyDescent="0.2">
      <c r="A6" s="20" t="s">
        <v>20</v>
      </c>
      <c r="B6" s="21">
        <v>0</v>
      </c>
      <c r="C6" s="21">
        <v>0</v>
      </c>
      <c r="E6" s="19"/>
    </row>
    <row r="7" spans="1:5" ht="10.5" customHeight="1" x14ac:dyDescent="0.2">
      <c r="A7" s="20" t="s">
        <v>21</v>
      </c>
      <c r="B7" s="21">
        <v>0</v>
      </c>
      <c r="C7" s="21">
        <v>12289.52</v>
      </c>
      <c r="E7" s="19"/>
    </row>
    <row r="8" spans="1:5" ht="10.5" customHeight="1" x14ac:dyDescent="0.2">
      <c r="A8" s="17" t="s">
        <v>22</v>
      </c>
      <c r="B8" s="18">
        <v>2084892</v>
      </c>
      <c r="C8" s="18">
        <v>52522048.200000003</v>
      </c>
      <c r="E8" s="19"/>
    </row>
    <row r="9" spans="1:5" ht="10.5" customHeight="1" x14ac:dyDescent="0.2">
      <c r="A9" s="17" t="s">
        <v>23</v>
      </c>
      <c r="B9" s="18">
        <v>0</v>
      </c>
      <c r="C9" s="18">
        <v>0</v>
      </c>
      <c r="E9" s="19"/>
    </row>
    <row r="10" spans="1:5" ht="10.5" customHeight="1" x14ac:dyDescent="0.2">
      <c r="A10" s="17" t="s">
        <v>24</v>
      </c>
      <c r="B10" s="18">
        <v>0</v>
      </c>
      <c r="C10" s="18">
        <v>0</v>
      </c>
      <c r="E10" s="19"/>
    </row>
    <row r="11" spans="1:5" ht="10.5" customHeight="1" x14ac:dyDescent="0.2">
      <c r="A11" s="22" t="s">
        <v>25</v>
      </c>
      <c r="B11" s="23">
        <f>SUM(B3:B10)</f>
        <v>22449966.109999999</v>
      </c>
      <c r="C11" s="23">
        <f>SUM(C3:C10)</f>
        <v>310796513.12</v>
      </c>
      <c r="E11" s="19"/>
    </row>
    <row r="12" spans="1:5" ht="27" customHeight="1" x14ac:dyDescent="0.2"/>
    <row r="14" spans="1:5" s="27" customFormat="1" ht="21" customHeight="1" x14ac:dyDescent="0.15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s="27" customFormat="1" ht="10.5" customHeight="1" x14ac:dyDescent="0.15">
      <c r="A15" s="17" t="s">
        <v>30</v>
      </c>
      <c r="B15" s="18">
        <f>SUM(B17:B22)</f>
        <v>20365074.109999999</v>
      </c>
      <c r="C15" s="18">
        <f>SUM(C17:C22)</f>
        <v>318596</v>
      </c>
      <c r="D15" s="18">
        <f>SUM(D17:D22)</f>
        <v>2154</v>
      </c>
      <c r="E15" s="18">
        <f>SUM(E17:E22)</f>
        <v>44002284523.379997</v>
      </c>
    </row>
    <row r="16" spans="1:5" ht="10.5" customHeight="1" x14ac:dyDescent="0.2">
      <c r="A16" s="17" t="s">
        <v>17</v>
      </c>
      <c r="B16" s="18">
        <f>SUM(B17:B18)</f>
        <v>20363478.109999999</v>
      </c>
      <c r="C16" s="18">
        <f>SUM(C17:C18)</f>
        <v>317076</v>
      </c>
      <c r="D16" s="18">
        <f>SUM(D17:D18)</f>
        <v>2145</v>
      </c>
      <c r="E16" s="18">
        <f>SUM(E17:E18)</f>
        <v>8933394625.9599991</v>
      </c>
    </row>
    <row r="17" spans="1:5" ht="10.5" customHeight="1" x14ac:dyDescent="0.2">
      <c r="A17" s="20" t="s">
        <v>31</v>
      </c>
      <c r="B17" s="21">
        <v>19993058.809999999</v>
      </c>
      <c r="C17" s="21">
        <v>298981</v>
      </c>
      <c r="D17" s="21">
        <v>2025</v>
      </c>
      <c r="E17" s="21">
        <v>8440730193.6599998</v>
      </c>
    </row>
    <row r="18" spans="1:5" s="27" customFormat="1" ht="10.5" customHeight="1" x14ac:dyDescent="0.15">
      <c r="A18" s="20" t="s">
        <v>32</v>
      </c>
      <c r="B18" s="21">
        <v>370419.3</v>
      </c>
      <c r="C18" s="21">
        <v>18095</v>
      </c>
      <c r="D18" s="21">
        <v>120</v>
      </c>
      <c r="E18" s="21">
        <v>492664432.30000001</v>
      </c>
    </row>
    <row r="19" spans="1:5" s="27" customFormat="1" ht="10.5" customHeight="1" x14ac:dyDescent="0.15">
      <c r="A19" s="17" t="s">
        <v>18</v>
      </c>
      <c r="B19" s="18">
        <v>1596</v>
      </c>
      <c r="C19" s="18">
        <v>1520</v>
      </c>
      <c r="D19" s="18">
        <v>9</v>
      </c>
      <c r="E19" s="18">
        <v>34266810006.77</v>
      </c>
    </row>
    <row r="20" spans="1:5" ht="10.5" customHeight="1" x14ac:dyDescent="0.2">
      <c r="A20" s="17" t="s">
        <v>19</v>
      </c>
      <c r="B20" s="18">
        <v>0</v>
      </c>
      <c r="C20" s="18">
        <v>0</v>
      </c>
      <c r="D20" s="18">
        <v>0</v>
      </c>
      <c r="E20" s="18">
        <v>56379867</v>
      </c>
    </row>
    <row r="21" spans="1:5" ht="10.5" customHeight="1" x14ac:dyDescent="0.2">
      <c r="A21" s="17" t="s">
        <v>20</v>
      </c>
      <c r="B21" s="18">
        <v>0</v>
      </c>
      <c r="C21" s="18">
        <v>0</v>
      </c>
      <c r="D21" s="18">
        <v>0</v>
      </c>
      <c r="E21" s="18">
        <v>738500000</v>
      </c>
    </row>
    <row r="22" spans="1:5" ht="10.5" customHeight="1" x14ac:dyDescent="0.2">
      <c r="A22" s="22" t="s">
        <v>21</v>
      </c>
      <c r="B22" s="23">
        <v>0</v>
      </c>
      <c r="C22" s="23">
        <v>0</v>
      </c>
      <c r="D22" s="23">
        <v>0</v>
      </c>
      <c r="E22" s="23">
        <v>7200023.6500000004</v>
      </c>
    </row>
    <row r="23" spans="1:5" ht="29.25" customHeight="1" x14ac:dyDescent="0.2">
      <c r="E23" s="28"/>
    </row>
    <row r="24" spans="1:5" ht="21" customHeight="1" x14ac:dyDescent="0.2">
      <c r="A24" s="25"/>
      <c r="B24" s="26" t="s">
        <v>33</v>
      </c>
    </row>
    <row r="25" spans="1:5" ht="10.5" customHeight="1" x14ac:dyDescent="0.2">
      <c r="A25" s="29" t="s">
        <v>34</v>
      </c>
      <c r="B25" s="30">
        <v>8</v>
      </c>
    </row>
    <row r="26" spans="1:5" ht="10.5" customHeight="1" x14ac:dyDescent="0.2">
      <c r="A26" s="29" t="s">
        <v>35</v>
      </c>
      <c r="B26" s="30">
        <v>6</v>
      </c>
    </row>
    <row r="27" spans="1:5" ht="10.5" customHeight="1" x14ac:dyDescent="0.2">
      <c r="A27" s="31" t="s">
        <v>36</v>
      </c>
      <c r="B27" s="32">
        <v>5</v>
      </c>
    </row>
    <row r="29" spans="1:5" ht="16.5" customHeight="1" x14ac:dyDescent="0.2"/>
    <row r="30" spans="1:5" ht="21" customHeight="1" x14ac:dyDescent="0.2">
      <c r="A30" s="25"/>
      <c r="B30" s="26" t="s">
        <v>37</v>
      </c>
    </row>
    <row r="31" spans="1:5" ht="15.75" customHeight="1" x14ac:dyDescent="0.2">
      <c r="A31" s="17" t="s">
        <v>17</v>
      </c>
      <c r="B31" s="33">
        <f>SUM(B32:B33)</f>
        <v>25</v>
      </c>
      <c r="D31" s="27"/>
    </row>
    <row r="32" spans="1:5" ht="10.5" customHeight="1" x14ac:dyDescent="0.2">
      <c r="A32" s="20" t="s">
        <v>31</v>
      </c>
      <c r="B32" s="34">
        <v>10</v>
      </c>
    </row>
    <row r="33" spans="1:4" ht="10.5" customHeight="1" x14ac:dyDescent="0.2">
      <c r="A33" s="20" t="s">
        <v>32</v>
      </c>
      <c r="B33" s="34">
        <v>15</v>
      </c>
      <c r="D33" s="35"/>
    </row>
    <row r="34" spans="1:4" ht="10.5" customHeight="1" x14ac:dyDescent="0.2">
      <c r="A34" s="17" t="s">
        <v>18</v>
      </c>
      <c r="B34" s="36">
        <v>29</v>
      </c>
    </row>
    <row r="35" spans="1:4" ht="10.5" customHeight="1" x14ac:dyDescent="0.2">
      <c r="A35" s="17" t="s">
        <v>19</v>
      </c>
      <c r="B35" s="37">
        <v>2</v>
      </c>
    </row>
    <row r="36" spans="1:4" ht="10.5" customHeight="1" x14ac:dyDescent="0.2">
      <c r="A36" s="17" t="s">
        <v>20</v>
      </c>
      <c r="B36" s="37">
        <v>8</v>
      </c>
    </row>
    <row r="37" spans="1:4" ht="10.5" customHeight="1" x14ac:dyDescent="0.2">
      <c r="A37" s="22" t="s">
        <v>21</v>
      </c>
      <c r="B37" s="114">
        <v>5</v>
      </c>
    </row>
  </sheetData>
  <pageMargins left="0.78740157480314998" right="0.39370078740157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ht="13.5" customHeight="1" x14ac:dyDescent="0.2">
      <c r="A2" s="92" t="s">
        <v>44</v>
      </c>
      <c r="B2" s="93">
        <v>1165.6600000000001</v>
      </c>
      <c r="C2" s="93">
        <v>1193.48</v>
      </c>
      <c r="D2" s="93">
        <v>1152.8399999999999</v>
      </c>
      <c r="E2" s="93">
        <v>1178.8900000000001</v>
      </c>
      <c r="F2" s="94">
        <v>1.0500000000000001E-2</v>
      </c>
      <c r="G2" s="95">
        <v>19964471.600000001</v>
      </c>
    </row>
    <row r="3" spans="1:7" ht="13.5" customHeight="1" x14ac:dyDescent="0.2">
      <c r="A3" s="92" t="s">
        <v>45</v>
      </c>
      <c r="B3" s="93">
        <v>1356.61</v>
      </c>
      <c r="C3" s="93">
        <v>1391.13</v>
      </c>
      <c r="D3" s="93">
        <v>1341.69</v>
      </c>
      <c r="E3" s="93">
        <v>1374.15</v>
      </c>
      <c r="F3" s="94">
        <v>1.2E-2</v>
      </c>
      <c r="G3" s="95">
        <v>19964471.600000001</v>
      </c>
    </row>
    <row r="4" spans="1:7" ht="13.5" customHeight="1" x14ac:dyDescent="0.2">
      <c r="B4" s="42"/>
      <c r="C4" s="42"/>
      <c r="D4" s="42"/>
      <c r="E4" s="42"/>
      <c r="F4" s="42"/>
      <c r="G4" s="39"/>
    </row>
    <row r="5" spans="1:7" ht="13.5" customHeight="1" x14ac:dyDescent="0.2">
      <c r="A5" s="42"/>
      <c r="B5" s="42"/>
      <c r="C5" s="42"/>
      <c r="D5" s="42"/>
      <c r="E5" s="42"/>
      <c r="F5" s="42"/>
      <c r="G5" s="39"/>
    </row>
    <row r="6" spans="1:7" ht="13.5" customHeight="1" x14ac:dyDescent="0.2">
      <c r="A6" s="42" t="s">
        <v>46</v>
      </c>
      <c r="B6" s="42"/>
      <c r="C6" s="42"/>
      <c r="D6" s="42"/>
      <c r="E6" s="42"/>
      <c r="F6" s="42"/>
      <c r="G6" s="39"/>
    </row>
    <row r="7" spans="1:7" ht="13.5" customHeight="1" x14ac:dyDescent="0.2">
      <c r="B7" s="117" t="s">
        <v>40</v>
      </c>
      <c r="C7" s="118"/>
      <c r="D7" s="117" t="s">
        <v>41</v>
      </c>
      <c r="E7" s="118"/>
    </row>
    <row r="8" spans="1:7" ht="10.5" customHeight="1" x14ac:dyDescent="0.2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ht="13.5" customHeight="1" x14ac:dyDescent="0.2">
      <c r="A9" s="48" t="s">
        <v>44</v>
      </c>
      <c r="B9" s="49">
        <v>1217.8800000000001</v>
      </c>
      <c r="C9" s="50">
        <v>44427</v>
      </c>
      <c r="D9" s="49">
        <v>787.44</v>
      </c>
      <c r="E9" s="50">
        <v>44134</v>
      </c>
      <c r="F9" s="25"/>
    </row>
    <row r="10" spans="1:7" ht="13.5" customHeight="1" x14ac:dyDescent="0.2">
      <c r="A10" s="48" t="s">
        <v>45</v>
      </c>
      <c r="B10" s="49">
        <v>1412.14</v>
      </c>
      <c r="C10" s="50">
        <v>44427</v>
      </c>
      <c r="D10" s="49">
        <v>1000</v>
      </c>
      <c r="E10" s="50">
        <v>44195</v>
      </c>
      <c r="F10" s="25"/>
    </row>
  </sheetData>
  <mergeCells count="2">
    <mergeCell ref="B7:C7"/>
    <mergeCell ref="D7:E7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>
      <selection sqref="A1:H1"/>
    </sheetView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19" t="s">
        <v>49</v>
      </c>
      <c r="B1" s="119"/>
      <c r="C1" s="119"/>
      <c r="D1" s="119"/>
      <c r="E1" s="119"/>
      <c r="F1" s="119"/>
      <c r="G1" s="119"/>
      <c r="H1" s="119"/>
    </row>
    <row r="2" spans="1:8" s="56" customFormat="1" ht="28.5" customHeight="1" x14ac:dyDescent="0.15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ht="17.100000000000001" customHeight="1" x14ac:dyDescent="0.2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101</v>
      </c>
      <c r="G3" s="61">
        <v>0.16089999999999999</v>
      </c>
      <c r="H3" s="62">
        <v>909</v>
      </c>
    </row>
    <row r="4" spans="1:8" ht="17.100000000000001" customHeight="1" x14ac:dyDescent="0.2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25.8</v>
      </c>
      <c r="G4" s="61">
        <v>7.4999999999999997E-2</v>
      </c>
      <c r="H4" s="62">
        <v>1148595.6000000001</v>
      </c>
    </row>
    <row r="5" spans="1:8" ht="17.100000000000001" customHeight="1" x14ac:dyDescent="0.2">
      <c r="A5" s="57">
        <v>3</v>
      </c>
      <c r="B5" s="57" t="s">
        <v>62</v>
      </c>
      <c r="C5" s="57" t="s">
        <v>63</v>
      </c>
      <c r="D5" s="58" t="s">
        <v>64</v>
      </c>
      <c r="E5" s="59" t="s">
        <v>61</v>
      </c>
      <c r="F5" s="60">
        <v>37</v>
      </c>
      <c r="G5" s="61">
        <v>2.7799999999999998E-2</v>
      </c>
      <c r="H5" s="62">
        <v>4193</v>
      </c>
    </row>
    <row r="6" spans="1:8" ht="17.100000000000001" customHeight="1" x14ac:dyDescent="0.2">
      <c r="A6" s="57">
        <v>4</v>
      </c>
      <c r="B6" s="57" t="s">
        <v>65</v>
      </c>
      <c r="C6" s="57" t="s">
        <v>66</v>
      </c>
      <c r="D6" s="58" t="s">
        <v>67</v>
      </c>
      <c r="E6" s="59" t="s">
        <v>61</v>
      </c>
      <c r="F6" s="60">
        <v>444</v>
      </c>
      <c r="G6" s="61">
        <v>1.83E-2</v>
      </c>
      <c r="H6" s="62">
        <v>1909080</v>
      </c>
    </row>
    <row r="7" spans="1:8" ht="17.100000000000001" customHeight="1" x14ac:dyDescent="0.2">
      <c r="A7" s="57">
        <v>5</v>
      </c>
      <c r="B7" s="57" t="s">
        <v>68</v>
      </c>
      <c r="C7" s="57" t="s">
        <v>69</v>
      </c>
      <c r="D7" s="58" t="s">
        <v>70</v>
      </c>
      <c r="E7" s="59" t="s">
        <v>61</v>
      </c>
      <c r="F7" s="60">
        <v>73.8</v>
      </c>
      <c r="G7" s="61">
        <v>1.6500000000000001E-2</v>
      </c>
      <c r="H7" s="62">
        <v>3611386.8</v>
      </c>
    </row>
    <row r="8" spans="1:8" ht="17.100000000000001" customHeight="1" x14ac:dyDescent="0.2">
      <c r="A8" s="57">
        <v>6</v>
      </c>
      <c r="B8" s="57" t="s">
        <v>71</v>
      </c>
      <c r="C8" s="57" t="s">
        <v>72</v>
      </c>
      <c r="D8" s="58" t="s">
        <v>73</v>
      </c>
      <c r="E8" s="59" t="s">
        <v>61</v>
      </c>
      <c r="F8" s="60">
        <v>27.4</v>
      </c>
      <c r="G8" s="61">
        <v>1.4800000000000001E-2</v>
      </c>
      <c r="H8" s="62">
        <v>919916.5</v>
      </c>
    </row>
    <row r="9" spans="1:8" ht="17.100000000000001" customHeight="1" x14ac:dyDescent="0.2">
      <c r="A9" s="57">
        <v>7</v>
      </c>
      <c r="B9" s="57" t="s">
        <v>74</v>
      </c>
      <c r="C9" s="57" t="s">
        <v>75</v>
      </c>
      <c r="D9" s="58" t="s">
        <v>76</v>
      </c>
      <c r="E9" s="59" t="s">
        <v>61</v>
      </c>
      <c r="F9" s="60">
        <v>240</v>
      </c>
      <c r="G9" s="61">
        <v>8.3999999999999995E-3</v>
      </c>
      <c r="H9" s="62">
        <v>701056</v>
      </c>
    </row>
    <row r="10" spans="1:8" ht="17.100000000000001" customHeight="1" x14ac:dyDescent="0.2">
      <c r="A10" s="57">
        <v>8</v>
      </c>
      <c r="B10" s="57" t="s">
        <v>77</v>
      </c>
      <c r="C10" s="57" t="s">
        <v>78</v>
      </c>
      <c r="D10" s="58" t="s">
        <v>79</v>
      </c>
      <c r="E10" s="59" t="s">
        <v>57</v>
      </c>
      <c r="F10" s="60">
        <v>28.2</v>
      </c>
      <c r="G10" s="61">
        <v>7.1000000000000004E-3</v>
      </c>
      <c r="H10" s="62">
        <v>15398.6</v>
      </c>
    </row>
    <row r="11" spans="1:8" ht="16.5" customHeight="1" x14ac:dyDescent="0.2">
      <c r="A11" s="57">
        <v>9</v>
      </c>
      <c r="B11" s="57" t="s">
        <v>80</v>
      </c>
      <c r="C11" s="57" t="s">
        <v>80</v>
      </c>
      <c r="D11" s="58" t="s">
        <v>80</v>
      </c>
      <c r="E11" s="59" t="s">
        <v>80</v>
      </c>
      <c r="F11" s="60" t="s">
        <v>80</v>
      </c>
      <c r="G11" s="61" t="s">
        <v>80</v>
      </c>
      <c r="H11" s="62" t="s">
        <v>80</v>
      </c>
    </row>
    <row r="12" spans="1:8" ht="17.100000000000001" customHeight="1" x14ac:dyDescent="0.2">
      <c r="A12" s="63">
        <v>10</v>
      </c>
      <c r="B12" s="63" t="s">
        <v>80</v>
      </c>
      <c r="C12" s="63" t="s">
        <v>80</v>
      </c>
      <c r="D12" s="64" t="s">
        <v>80</v>
      </c>
      <c r="E12" s="65" t="s">
        <v>80</v>
      </c>
      <c r="F12" s="66" t="s">
        <v>80</v>
      </c>
      <c r="G12" s="67" t="s">
        <v>80</v>
      </c>
      <c r="H12" s="68" t="s">
        <v>80</v>
      </c>
    </row>
    <row r="14" spans="1:8" s="52" customFormat="1" ht="19.5" customHeight="1" x14ac:dyDescent="0.15">
      <c r="A14" s="119" t="s">
        <v>81</v>
      </c>
      <c r="B14" s="119"/>
      <c r="C14" s="119"/>
      <c r="D14" s="119"/>
      <c r="E14" s="119"/>
      <c r="F14" s="119"/>
      <c r="G14" s="119"/>
      <c r="H14" s="119"/>
    </row>
    <row r="15" spans="1:8" ht="28.5" customHeight="1" x14ac:dyDescent="0.2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ht="17.100000000000001" customHeight="1" x14ac:dyDescent="0.2">
      <c r="A16" s="57">
        <v>1</v>
      </c>
      <c r="B16" s="57" t="s">
        <v>82</v>
      </c>
      <c r="C16" s="57" t="s">
        <v>83</v>
      </c>
      <c r="D16" s="58" t="s">
        <v>84</v>
      </c>
      <c r="E16" s="59" t="s">
        <v>57</v>
      </c>
      <c r="F16" s="60">
        <v>0.25</v>
      </c>
      <c r="G16" s="61">
        <v>-0.375</v>
      </c>
      <c r="H16" s="62">
        <v>455.55</v>
      </c>
    </row>
    <row r="17" spans="1:8" ht="15" customHeight="1" x14ac:dyDescent="0.2">
      <c r="A17" s="57">
        <v>2</v>
      </c>
      <c r="B17" s="57" t="s">
        <v>85</v>
      </c>
      <c r="C17" s="57" t="s">
        <v>86</v>
      </c>
      <c r="D17" s="58" t="s">
        <v>87</v>
      </c>
      <c r="E17" s="59" t="s">
        <v>57</v>
      </c>
      <c r="F17" s="60">
        <v>10.8</v>
      </c>
      <c r="G17" s="61">
        <v>-0.1</v>
      </c>
      <c r="H17" s="62">
        <v>122685.9</v>
      </c>
    </row>
    <row r="18" spans="1:8" ht="15" customHeight="1" x14ac:dyDescent="0.2">
      <c r="A18" s="57">
        <v>3</v>
      </c>
      <c r="B18" s="57" t="s">
        <v>88</v>
      </c>
      <c r="C18" s="57" t="s">
        <v>89</v>
      </c>
      <c r="D18" s="58" t="s">
        <v>90</v>
      </c>
      <c r="E18" s="59" t="s">
        <v>57</v>
      </c>
      <c r="F18" s="60">
        <v>1300</v>
      </c>
      <c r="G18" s="61">
        <v>-3.6999999999999998E-2</v>
      </c>
      <c r="H18" s="62">
        <v>180350</v>
      </c>
    </row>
    <row r="19" spans="1:8" ht="17.100000000000001" customHeight="1" x14ac:dyDescent="0.2">
      <c r="A19" s="57">
        <v>4</v>
      </c>
      <c r="B19" s="57" t="s">
        <v>91</v>
      </c>
      <c r="C19" s="57" t="s">
        <v>92</v>
      </c>
      <c r="D19" s="58" t="s">
        <v>93</v>
      </c>
      <c r="E19" s="59" t="s">
        <v>57</v>
      </c>
      <c r="F19" s="60">
        <v>5.6</v>
      </c>
      <c r="G19" s="61">
        <v>-3.4500000000000003E-2</v>
      </c>
      <c r="H19" s="62">
        <v>27128.45</v>
      </c>
    </row>
    <row r="20" spans="1:8" ht="17.100000000000001" customHeight="1" x14ac:dyDescent="0.2">
      <c r="A20" s="57">
        <v>5</v>
      </c>
      <c r="B20" s="57" t="s">
        <v>94</v>
      </c>
      <c r="C20" s="57" t="s">
        <v>95</v>
      </c>
      <c r="D20" s="58" t="s">
        <v>96</v>
      </c>
      <c r="E20" s="59" t="s">
        <v>61</v>
      </c>
      <c r="F20" s="60">
        <v>1.37</v>
      </c>
      <c r="G20" s="61">
        <v>-1.44E-2</v>
      </c>
      <c r="H20" s="62">
        <v>34606.01</v>
      </c>
    </row>
    <row r="21" spans="1:8" ht="17.100000000000001" customHeight="1" x14ac:dyDescent="0.2">
      <c r="A21" s="57">
        <v>6</v>
      </c>
      <c r="B21" s="57" t="s">
        <v>97</v>
      </c>
      <c r="C21" s="57" t="s">
        <v>98</v>
      </c>
      <c r="D21" s="58" t="s">
        <v>99</v>
      </c>
      <c r="E21" s="59" t="s">
        <v>61</v>
      </c>
      <c r="F21" s="60">
        <v>111</v>
      </c>
      <c r="G21" s="61">
        <v>-4.4999999999999997E-3</v>
      </c>
      <c r="H21" s="62">
        <v>9863604</v>
      </c>
    </row>
    <row r="22" spans="1:8" ht="17.100000000000001" customHeight="1" x14ac:dyDescent="0.2">
      <c r="A22" s="57">
        <v>7</v>
      </c>
      <c r="B22" s="57" t="s">
        <v>80</v>
      </c>
      <c r="C22" s="57" t="s">
        <v>80</v>
      </c>
      <c r="D22" s="58" t="s">
        <v>80</v>
      </c>
      <c r="E22" s="59" t="s">
        <v>80</v>
      </c>
      <c r="F22" s="60" t="s">
        <v>80</v>
      </c>
      <c r="G22" s="61" t="s">
        <v>80</v>
      </c>
      <c r="H22" s="62" t="s">
        <v>80</v>
      </c>
    </row>
    <row r="23" spans="1:8" ht="17.100000000000001" customHeight="1" x14ac:dyDescent="0.2">
      <c r="A23" s="57">
        <v>8</v>
      </c>
      <c r="B23" s="57" t="s">
        <v>80</v>
      </c>
      <c r="C23" s="57" t="s">
        <v>80</v>
      </c>
      <c r="D23" s="58" t="s">
        <v>80</v>
      </c>
      <c r="E23" s="59" t="s">
        <v>80</v>
      </c>
      <c r="F23" s="60" t="s">
        <v>80</v>
      </c>
      <c r="G23" s="61" t="s">
        <v>80</v>
      </c>
      <c r="H23" s="62" t="s">
        <v>80</v>
      </c>
    </row>
    <row r="24" spans="1:8" ht="17.100000000000001" customHeight="1" x14ac:dyDescent="0.2">
      <c r="A24" s="57">
        <v>9</v>
      </c>
      <c r="B24" s="57" t="s">
        <v>80</v>
      </c>
      <c r="C24" s="57" t="s">
        <v>80</v>
      </c>
      <c r="D24" s="58" t="s">
        <v>80</v>
      </c>
      <c r="E24" s="59" t="s">
        <v>80</v>
      </c>
      <c r="F24" s="60" t="s">
        <v>80</v>
      </c>
      <c r="G24" s="61" t="s">
        <v>80</v>
      </c>
      <c r="H24" s="62" t="s">
        <v>80</v>
      </c>
    </row>
    <row r="25" spans="1:8" ht="17.100000000000001" customHeight="1" x14ac:dyDescent="0.2">
      <c r="A25" s="63">
        <v>10</v>
      </c>
      <c r="B25" s="63" t="s">
        <v>80</v>
      </c>
      <c r="C25" s="63" t="s">
        <v>80</v>
      </c>
      <c r="D25" s="64" t="s">
        <v>80</v>
      </c>
      <c r="E25" s="65" t="s">
        <v>80</v>
      </c>
      <c r="F25" s="66" t="s">
        <v>80</v>
      </c>
      <c r="G25" s="67" t="s">
        <v>80</v>
      </c>
      <c r="H25" s="68" t="s">
        <v>80</v>
      </c>
    </row>
    <row r="28" spans="1:8" s="52" customFormat="1" ht="22.5" customHeight="1" x14ac:dyDescent="0.15">
      <c r="A28" s="119" t="s">
        <v>100</v>
      </c>
      <c r="B28" s="119"/>
      <c r="C28" s="119"/>
      <c r="D28" s="119"/>
      <c r="E28" s="119"/>
      <c r="F28" s="119"/>
      <c r="G28" s="119"/>
      <c r="H28" s="119"/>
    </row>
    <row r="29" spans="1:8" ht="28.5" customHeight="1" x14ac:dyDescent="0.2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ht="16.5" customHeight="1" x14ac:dyDescent="0.2">
      <c r="A30" s="57">
        <v>1</v>
      </c>
      <c r="B30" s="57" t="s">
        <v>97</v>
      </c>
      <c r="C30" s="57" t="s">
        <v>98</v>
      </c>
      <c r="D30" s="58" t="s">
        <v>99</v>
      </c>
      <c r="E30" s="59" t="s">
        <v>61</v>
      </c>
      <c r="F30" s="60">
        <v>111</v>
      </c>
      <c r="G30" s="61">
        <v>-4.4999999999999997E-3</v>
      </c>
      <c r="H30" s="62">
        <v>9863604</v>
      </c>
    </row>
    <row r="31" spans="1:8" ht="16.5" customHeight="1" x14ac:dyDescent="0.2">
      <c r="A31" s="57">
        <v>2</v>
      </c>
      <c r="B31" s="57" t="s">
        <v>68</v>
      </c>
      <c r="C31" s="57" t="s">
        <v>69</v>
      </c>
      <c r="D31" s="58" t="s">
        <v>70</v>
      </c>
      <c r="E31" s="59" t="s">
        <v>61</v>
      </c>
      <c r="F31" s="60">
        <v>73.8</v>
      </c>
      <c r="G31" s="61">
        <v>1.6500000000000001E-2</v>
      </c>
      <c r="H31" s="62">
        <v>3611386.8</v>
      </c>
    </row>
    <row r="32" spans="1:8" ht="16.5" customHeight="1" x14ac:dyDescent="0.2">
      <c r="A32" s="57">
        <v>3</v>
      </c>
      <c r="B32" s="57" t="s">
        <v>65</v>
      </c>
      <c r="C32" s="57" t="s">
        <v>66</v>
      </c>
      <c r="D32" s="58" t="s">
        <v>67</v>
      </c>
      <c r="E32" s="59" t="s">
        <v>61</v>
      </c>
      <c r="F32" s="60">
        <v>444</v>
      </c>
      <c r="G32" s="61">
        <v>1.83E-2</v>
      </c>
      <c r="H32" s="62">
        <v>1909080</v>
      </c>
    </row>
    <row r="33" spans="1:8" ht="16.5" customHeight="1" x14ac:dyDescent="0.2">
      <c r="A33" s="57">
        <v>4</v>
      </c>
      <c r="B33" s="57" t="s">
        <v>101</v>
      </c>
      <c r="C33" s="57" t="s">
        <v>102</v>
      </c>
      <c r="D33" s="58" t="s">
        <v>103</v>
      </c>
      <c r="E33" s="59" t="s">
        <v>61</v>
      </c>
      <c r="F33" s="60">
        <v>33.6</v>
      </c>
      <c r="G33" s="61">
        <v>0</v>
      </c>
      <c r="H33" s="62">
        <v>1281512.3</v>
      </c>
    </row>
    <row r="34" spans="1:8" ht="16.5" customHeight="1" x14ac:dyDescent="0.2">
      <c r="A34" s="57">
        <v>5</v>
      </c>
      <c r="B34" s="57" t="s">
        <v>58</v>
      </c>
      <c r="C34" s="57" t="s">
        <v>59</v>
      </c>
      <c r="D34" s="58" t="s">
        <v>60</v>
      </c>
      <c r="E34" s="59" t="s">
        <v>61</v>
      </c>
      <c r="F34" s="60">
        <v>25.8</v>
      </c>
      <c r="G34" s="61">
        <v>7.4999999999999997E-2</v>
      </c>
      <c r="H34" s="62">
        <v>1148595.6000000001</v>
      </c>
    </row>
    <row r="35" spans="1:8" ht="16.5" customHeight="1" x14ac:dyDescent="0.2">
      <c r="A35" s="57">
        <v>6</v>
      </c>
      <c r="B35" s="57" t="s">
        <v>71</v>
      </c>
      <c r="C35" s="57" t="s">
        <v>72</v>
      </c>
      <c r="D35" s="58" t="s">
        <v>73</v>
      </c>
      <c r="E35" s="59" t="s">
        <v>61</v>
      </c>
      <c r="F35" s="60">
        <v>27.4</v>
      </c>
      <c r="G35" s="61">
        <v>1.4800000000000001E-2</v>
      </c>
      <c r="H35" s="62">
        <v>919916.5</v>
      </c>
    </row>
    <row r="36" spans="1:8" ht="16.5" customHeight="1" x14ac:dyDescent="0.2">
      <c r="A36" s="57">
        <v>7</v>
      </c>
      <c r="B36" s="57" t="s">
        <v>74</v>
      </c>
      <c r="C36" s="57" t="s">
        <v>75</v>
      </c>
      <c r="D36" s="58" t="s">
        <v>76</v>
      </c>
      <c r="E36" s="59" t="s">
        <v>61</v>
      </c>
      <c r="F36" s="60">
        <v>240</v>
      </c>
      <c r="G36" s="61">
        <v>8.3999999999999995E-3</v>
      </c>
      <c r="H36" s="62">
        <v>701056</v>
      </c>
    </row>
    <row r="37" spans="1:8" ht="16.5" customHeight="1" x14ac:dyDescent="0.2">
      <c r="A37" s="57">
        <v>8</v>
      </c>
      <c r="B37" s="57" t="s">
        <v>104</v>
      </c>
      <c r="C37" s="57" t="s">
        <v>105</v>
      </c>
      <c r="D37" s="58" t="s">
        <v>106</v>
      </c>
      <c r="E37" s="59" t="s">
        <v>61</v>
      </c>
      <c r="F37" s="60">
        <v>54</v>
      </c>
      <c r="G37" s="61">
        <v>0</v>
      </c>
      <c r="H37" s="62">
        <v>519108.6</v>
      </c>
    </row>
    <row r="38" spans="1:8" ht="16.5" customHeight="1" x14ac:dyDescent="0.2">
      <c r="A38" s="57">
        <v>9</v>
      </c>
      <c r="B38" s="57" t="s">
        <v>88</v>
      </c>
      <c r="C38" s="57" t="s">
        <v>89</v>
      </c>
      <c r="D38" s="58" t="s">
        <v>90</v>
      </c>
      <c r="E38" s="59" t="s">
        <v>57</v>
      </c>
      <c r="F38" s="60">
        <v>1300</v>
      </c>
      <c r="G38" s="61">
        <v>-3.6999999999999998E-2</v>
      </c>
      <c r="H38" s="62">
        <v>180350</v>
      </c>
    </row>
    <row r="39" spans="1:8" ht="16.5" customHeight="1" x14ac:dyDescent="0.2">
      <c r="A39" s="63">
        <v>10</v>
      </c>
      <c r="B39" s="63" t="s">
        <v>85</v>
      </c>
      <c r="C39" s="63" t="s">
        <v>86</v>
      </c>
      <c r="D39" s="64" t="s">
        <v>87</v>
      </c>
      <c r="E39" s="65" t="s">
        <v>57</v>
      </c>
      <c r="F39" s="66">
        <v>10.8</v>
      </c>
      <c r="G39" s="67">
        <v>-0.1</v>
      </c>
      <c r="H39" s="68">
        <v>122685.9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107</v>
      </c>
      <c r="C42" s="76" t="s">
        <v>108</v>
      </c>
    </row>
    <row r="43" spans="1:8" ht="10.5" customHeight="1" x14ac:dyDescent="0.2">
      <c r="B43" s="76"/>
      <c r="C43" s="76" t="s">
        <v>109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9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21" t="s">
        <v>50</v>
      </c>
      <c r="B1" s="121" t="s">
        <v>51</v>
      </c>
      <c r="C1" s="121" t="s">
        <v>52</v>
      </c>
      <c r="D1" s="122" t="s">
        <v>53</v>
      </c>
      <c r="E1" s="122" t="s">
        <v>110</v>
      </c>
      <c r="F1" s="120" t="s">
        <v>111</v>
      </c>
      <c r="G1" s="120" t="s">
        <v>112</v>
      </c>
      <c r="H1" s="120" t="s">
        <v>39</v>
      </c>
      <c r="I1" s="120" t="s">
        <v>40</v>
      </c>
      <c r="J1" s="120" t="s">
        <v>41</v>
      </c>
      <c r="K1" s="120" t="s">
        <v>113</v>
      </c>
      <c r="L1" s="120" t="s">
        <v>114</v>
      </c>
      <c r="M1" s="123" t="s">
        <v>115</v>
      </c>
      <c r="N1" s="123"/>
      <c r="O1" s="123"/>
      <c r="P1" s="120" t="s">
        <v>43</v>
      </c>
      <c r="Q1" s="120" t="s">
        <v>116</v>
      </c>
      <c r="R1" s="120" t="s">
        <v>117</v>
      </c>
      <c r="S1" s="120" t="s">
        <v>118</v>
      </c>
    </row>
    <row r="2" spans="1:19" s="25" customFormat="1" ht="21.75" customHeight="1" x14ac:dyDescent="0.15">
      <c r="A2" s="121"/>
      <c r="B2" s="121"/>
      <c r="C2" s="121"/>
      <c r="D2" s="122"/>
      <c r="E2" s="122"/>
      <c r="F2" s="120"/>
      <c r="G2" s="120"/>
      <c r="H2" s="120"/>
      <c r="I2" s="120"/>
      <c r="J2" s="120"/>
      <c r="K2" s="120"/>
      <c r="L2" s="120"/>
      <c r="M2" s="101" t="s">
        <v>119</v>
      </c>
      <c r="N2" s="101" t="s">
        <v>120</v>
      </c>
      <c r="O2" s="101" t="s">
        <v>121</v>
      </c>
      <c r="P2" s="120"/>
      <c r="Q2" s="120"/>
      <c r="R2" s="120"/>
      <c r="S2" s="120"/>
    </row>
    <row r="3" spans="1:19" s="78" customFormat="1" ht="15" customHeight="1" x14ac:dyDescent="0.2">
      <c r="A3" s="102" t="s">
        <v>54</v>
      </c>
      <c r="B3" s="102" t="s">
        <v>55</v>
      </c>
      <c r="C3" s="103" t="s">
        <v>56</v>
      </c>
      <c r="D3" s="104" t="s">
        <v>57</v>
      </c>
      <c r="E3" s="104" t="s">
        <v>122</v>
      </c>
      <c r="F3" s="105" t="s">
        <v>80</v>
      </c>
      <c r="G3" s="105" t="s">
        <v>80</v>
      </c>
      <c r="H3" s="105">
        <v>101</v>
      </c>
      <c r="I3" s="105">
        <v>101</v>
      </c>
      <c r="J3" s="105">
        <v>101</v>
      </c>
      <c r="K3" s="105">
        <v>101</v>
      </c>
      <c r="L3" s="105">
        <v>101</v>
      </c>
      <c r="M3" s="106">
        <v>9</v>
      </c>
      <c r="N3" s="106">
        <v>909</v>
      </c>
      <c r="O3" s="106">
        <v>3</v>
      </c>
      <c r="P3" s="107">
        <v>0.16089999999999999</v>
      </c>
      <c r="Q3" s="105">
        <v>101</v>
      </c>
      <c r="R3" s="105">
        <v>60</v>
      </c>
      <c r="S3" s="106">
        <v>20200000</v>
      </c>
    </row>
    <row r="4" spans="1:19" ht="15" customHeight="1" x14ac:dyDescent="0.2">
      <c r="A4" s="102" t="s">
        <v>74</v>
      </c>
      <c r="B4" s="102" t="s">
        <v>75</v>
      </c>
      <c r="C4" s="103" t="s">
        <v>76</v>
      </c>
      <c r="D4" s="104" t="s">
        <v>61</v>
      </c>
      <c r="E4" s="104" t="s">
        <v>123</v>
      </c>
      <c r="F4" s="105">
        <v>239</v>
      </c>
      <c r="G4" s="105">
        <v>240</v>
      </c>
      <c r="H4" s="105">
        <v>239</v>
      </c>
      <c r="I4" s="105">
        <v>240</v>
      </c>
      <c r="J4" s="105">
        <v>234</v>
      </c>
      <c r="K4" s="105">
        <v>240</v>
      </c>
      <c r="L4" s="105">
        <v>237.244</v>
      </c>
      <c r="M4" s="106">
        <v>2955</v>
      </c>
      <c r="N4" s="106">
        <v>701056</v>
      </c>
      <c r="O4" s="106">
        <v>100</v>
      </c>
      <c r="P4" s="107">
        <v>8.3999999999999995E-3</v>
      </c>
      <c r="Q4" s="105">
        <v>259</v>
      </c>
      <c r="R4" s="105">
        <v>147</v>
      </c>
      <c r="S4" s="106">
        <v>193914480</v>
      </c>
    </row>
    <row r="5" spans="1:19" ht="15" customHeight="1" x14ac:dyDescent="0.2">
      <c r="A5" s="102" t="s">
        <v>91</v>
      </c>
      <c r="B5" s="102" t="s">
        <v>92</v>
      </c>
      <c r="C5" s="103" t="s">
        <v>93</v>
      </c>
      <c r="D5" s="104" t="s">
        <v>57</v>
      </c>
      <c r="E5" s="104" t="s">
        <v>122</v>
      </c>
      <c r="F5" s="105">
        <v>5.6</v>
      </c>
      <c r="G5" s="105">
        <v>5.8</v>
      </c>
      <c r="H5" s="105">
        <v>5.75</v>
      </c>
      <c r="I5" s="105">
        <v>5.8</v>
      </c>
      <c r="J5" s="105">
        <v>5.5</v>
      </c>
      <c r="K5" s="105">
        <v>5.6</v>
      </c>
      <c r="L5" s="105">
        <v>5.6271000000000004</v>
      </c>
      <c r="M5" s="106">
        <v>4821</v>
      </c>
      <c r="N5" s="106">
        <v>27128.45</v>
      </c>
      <c r="O5" s="106">
        <v>22</v>
      </c>
      <c r="P5" s="107">
        <v>-3.4500000000000003E-2</v>
      </c>
      <c r="Q5" s="105">
        <v>6</v>
      </c>
      <c r="R5" s="105">
        <v>3.8</v>
      </c>
      <c r="S5" s="106">
        <v>12263350.4</v>
      </c>
    </row>
    <row r="6" spans="1:19" ht="15" customHeight="1" x14ac:dyDescent="0.2">
      <c r="A6" s="102" t="s">
        <v>94</v>
      </c>
      <c r="B6" s="102" t="s">
        <v>95</v>
      </c>
      <c r="C6" s="103" t="s">
        <v>96</v>
      </c>
      <c r="D6" s="104" t="s">
        <v>61</v>
      </c>
      <c r="E6" s="104" t="s">
        <v>123</v>
      </c>
      <c r="F6" s="105">
        <v>1.37</v>
      </c>
      <c r="G6" s="105">
        <v>1.42</v>
      </c>
      <c r="H6" s="105">
        <v>1.39</v>
      </c>
      <c r="I6" s="105">
        <v>1.42</v>
      </c>
      <c r="J6" s="105">
        <v>1.2</v>
      </c>
      <c r="K6" s="105">
        <v>1.37</v>
      </c>
      <c r="L6" s="105">
        <v>1.3694</v>
      </c>
      <c r="M6" s="106">
        <v>25271</v>
      </c>
      <c r="N6" s="106">
        <v>34606.01</v>
      </c>
      <c r="O6" s="106">
        <v>32</v>
      </c>
      <c r="P6" s="107">
        <v>-1.44E-2</v>
      </c>
      <c r="Q6" s="105">
        <v>1.49</v>
      </c>
      <c r="R6" s="105">
        <v>1.03</v>
      </c>
      <c r="S6" s="106">
        <v>23058248.059999999</v>
      </c>
    </row>
    <row r="7" spans="1:19" ht="15" customHeight="1" x14ac:dyDescent="0.2">
      <c r="A7" s="102" t="s">
        <v>124</v>
      </c>
      <c r="B7" s="102" t="s">
        <v>125</v>
      </c>
      <c r="C7" s="103" t="s">
        <v>126</v>
      </c>
      <c r="D7" s="104" t="s">
        <v>57</v>
      </c>
      <c r="E7" s="104" t="s">
        <v>123</v>
      </c>
      <c r="F7" s="105">
        <v>46.6</v>
      </c>
      <c r="G7" s="105">
        <v>49.4</v>
      </c>
      <c r="H7" s="105">
        <v>45.6</v>
      </c>
      <c r="I7" s="105">
        <v>50</v>
      </c>
      <c r="J7" s="105">
        <v>44</v>
      </c>
      <c r="K7" s="105">
        <v>45.6</v>
      </c>
      <c r="L7" s="105">
        <v>45.7928</v>
      </c>
      <c r="M7" s="106">
        <v>223</v>
      </c>
      <c r="N7" s="106">
        <v>10211.799999999999</v>
      </c>
      <c r="O7" s="106">
        <v>15</v>
      </c>
      <c r="P7" s="107">
        <v>0</v>
      </c>
      <c r="Q7" s="105">
        <v>68</v>
      </c>
      <c r="R7" s="105">
        <v>42</v>
      </c>
      <c r="S7" s="106">
        <v>98381407.200000003</v>
      </c>
    </row>
    <row r="8" spans="1:19" ht="15" customHeight="1" x14ac:dyDescent="0.2">
      <c r="A8" s="102" t="s">
        <v>97</v>
      </c>
      <c r="B8" s="102" t="s">
        <v>98</v>
      </c>
      <c r="C8" s="103" t="s">
        <v>99</v>
      </c>
      <c r="D8" s="104" t="s">
        <v>61</v>
      </c>
      <c r="E8" s="104" t="s">
        <v>123</v>
      </c>
      <c r="F8" s="105">
        <v>111</v>
      </c>
      <c r="G8" s="105">
        <v>112.5</v>
      </c>
      <c r="H8" s="105">
        <v>113.5</v>
      </c>
      <c r="I8" s="105">
        <v>113.5</v>
      </c>
      <c r="J8" s="105">
        <v>109</v>
      </c>
      <c r="K8" s="105">
        <v>111</v>
      </c>
      <c r="L8" s="105">
        <v>111.3035</v>
      </c>
      <c r="M8" s="106">
        <v>88619</v>
      </c>
      <c r="N8" s="106">
        <v>9863604</v>
      </c>
      <c r="O8" s="106">
        <v>780</v>
      </c>
      <c r="P8" s="107">
        <v>-4.4999999999999997E-3</v>
      </c>
      <c r="Q8" s="105">
        <v>115.5</v>
      </c>
      <c r="R8" s="105">
        <v>75.599999999999994</v>
      </c>
      <c r="S8" s="106">
        <v>3640072728</v>
      </c>
    </row>
    <row r="9" spans="1:19" ht="15" customHeight="1" x14ac:dyDescent="0.2">
      <c r="A9" s="102" t="s">
        <v>82</v>
      </c>
      <c r="B9" s="102" t="s">
        <v>83</v>
      </c>
      <c r="C9" s="103" t="s">
        <v>84</v>
      </c>
      <c r="D9" s="104" t="s">
        <v>57</v>
      </c>
      <c r="E9" s="104" t="s">
        <v>122</v>
      </c>
      <c r="F9" s="105" t="s">
        <v>80</v>
      </c>
      <c r="G9" s="105">
        <v>0.4</v>
      </c>
      <c r="H9" s="105">
        <v>0.4</v>
      </c>
      <c r="I9" s="105">
        <v>0.4</v>
      </c>
      <c r="J9" s="105">
        <v>0.25</v>
      </c>
      <c r="K9" s="105">
        <v>0.25</v>
      </c>
      <c r="L9" s="105">
        <v>0.37219999999999998</v>
      </c>
      <c r="M9" s="106">
        <v>1224</v>
      </c>
      <c r="N9" s="106">
        <v>455.55</v>
      </c>
      <c r="O9" s="106">
        <v>13</v>
      </c>
      <c r="P9" s="107">
        <v>-0.375</v>
      </c>
      <c r="Q9" s="105">
        <v>0.9</v>
      </c>
      <c r="R9" s="105">
        <v>0.25</v>
      </c>
      <c r="S9" s="106">
        <v>2465969.5</v>
      </c>
    </row>
    <row r="10" spans="1:19" ht="15" customHeight="1" x14ac:dyDescent="0.2">
      <c r="A10" s="102" t="s">
        <v>58</v>
      </c>
      <c r="B10" s="102" t="s">
        <v>59</v>
      </c>
      <c r="C10" s="103" t="s">
        <v>60</v>
      </c>
      <c r="D10" s="104" t="s">
        <v>61</v>
      </c>
      <c r="E10" s="104" t="s">
        <v>123</v>
      </c>
      <c r="F10" s="105">
        <v>25.4</v>
      </c>
      <c r="G10" s="105">
        <v>25.8</v>
      </c>
      <c r="H10" s="105">
        <v>23.8</v>
      </c>
      <c r="I10" s="105">
        <v>26</v>
      </c>
      <c r="J10" s="105">
        <v>23.4</v>
      </c>
      <c r="K10" s="105">
        <v>25.8</v>
      </c>
      <c r="L10" s="105">
        <v>24.858699999999999</v>
      </c>
      <c r="M10" s="106">
        <v>46205</v>
      </c>
      <c r="N10" s="106">
        <v>1148595.6000000001</v>
      </c>
      <c r="O10" s="106">
        <v>223</v>
      </c>
      <c r="P10" s="107">
        <v>7.4999999999999997E-2</v>
      </c>
      <c r="Q10" s="105">
        <v>26.8</v>
      </c>
      <c r="R10" s="105">
        <v>17.100000000000001</v>
      </c>
      <c r="S10" s="106">
        <v>361200000</v>
      </c>
    </row>
    <row r="11" spans="1:19" ht="15" customHeight="1" x14ac:dyDescent="0.2">
      <c r="A11" s="102" t="s">
        <v>62</v>
      </c>
      <c r="B11" s="102" t="s">
        <v>63</v>
      </c>
      <c r="C11" s="103" t="s">
        <v>64</v>
      </c>
      <c r="D11" s="104" t="s">
        <v>61</v>
      </c>
      <c r="E11" s="104" t="s">
        <v>122</v>
      </c>
      <c r="F11" s="105">
        <v>36.200000000000003</v>
      </c>
      <c r="G11" s="105">
        <v>36.6</v>
      </c>
      <c r="H11" s="105">
        <v>36</v>
      </c>
      <c r="I11" s="105">
        <v>37</v>
      </c>
      <c r="J11" s="105">
        <v>36</v>
      </c>
      <c r="K11" s="105">
        <v>37</v>
      </c>
      <c r="L11" s="105">
        <v>36.460900000000002</v>
      </c>
      <c r="M11" s="106">
        <v>115</v>
      </c>
      <c r="N11" s="106">
        <v>4193</v>
      </c>
      <c r="O11" s="106">
        <v>9</v>
      </c>
      <c r="P11" s="107">
        <v>2.7799999999999998E-2</v>
      </c>
      <c r="Q11" s="105">
        <v>37.200000000000003</v>
      </c>
      <c r="R11" s="105">
        <v>15</v>
      </c>
      <c r="S11" s="106">
        <v>231531570</v>
      </c>
    </row>
    <row r="12" spans="1:19" ht="15" customHeight="1" x14ac:dyDescent="0.2">
      <c r="A12" s="102" t="s">
        <v>68</v>
      </c>
      <c r="B12" s="102" t="s">
        <v>69</v>
      </c>
      <c r="C12" s="103" t="s">
        <v>70</v>
      </c>
      <c r="D12" s="104" t="s">
        <v>61</v>
      </c>
      <c r="E12" s="104" t="s">
        <v>123</v>
      </c>
      <c r="F12" s="105">
        <v>73.8</v>
      </c>
      <c r="G12" s="105">
        <v>75</v>
      </c>
      <c r="H12" s="105">
        <v>72.2</v>
      </c>
      <c r="I12" s="105">
        <v>78.400000000000006</v>
      </c>
      <c r="J12" s="105">
        <v>71</v>
      </c>
      <c r="K12" s="105">
        <v>73.8</v>
      </c>
      <c r="L12" s="105">
        <v>73.888800000000003</v>
      </c>
      <c r="M12" s="106">
        <v>48876</v>
      </c>
      <c r="N12" s="106">
        <v>3611386.8</v>
      </c>
      <c r="O12" s="106">
        <v>266</v>
      </c>
      <c r="P12" s="107">
        <v>1.6500000000000001E-2</v>
      </c>
      <c r="Q12" s="105">
        <v>78.400000000000006</v>
      </c>
      <c r="R12" s="105">
        <v>34</v>
      </c>
      <c r="S12" s="106">
        <v>1476000000</v>
      </c>
    </row>
    <row r="13" spans="1:19" ht="15" customHeight="1" x14ac:dyDescent="0.2">
      <c r="A13" s="102" t="s">
        <v>65</v>
      </c>
      <c r="B13" s="102" t="s">
        <v>66</v>
      </c>
      <c r="C13" s="103" t="s">
        <v>67</v>
      </c>
      <c r="D13" s="104" t="s">
        <v>61</v>
      </c>
      <c r="E13" s="104" t="s">
        <v>123</v>
      </c>
      <c r="F13" s="105">
        <v>441</v>
      </c>
      <c r="G13" s="105">
        <v>444</v>
      </c>
      <c r="H13" s="105">
        <v>435</v>
      </c>
      <c r="I13" s="105">
        <v>445</v>
      </c>
      <c r="J13" s="105">
        <v>428</v>
      </c>
      <c r="K13" s="105">
        <v>444</v>
      </c>
      <c r="L13" s="105">
        <v>436.16180000000003</v>
      </c>
      <c r="M13" s="106">
        <v>4377</v>
      </c>
      <c r="N13" s="106">
        <v>1909080</v>
      </c>
      <c r="O13" s="106">
        <v>222</v>
      </c>
      <c r="P13" s="107">
        <v>1.83E-2</v>
      </c>
      <c r="Q13" s="105">
        <v>470</v>
      </c>
      <c r="R13" s="105">
        <v>300</v>
      </c>
      <c r="S13" s="106">
        <v>926317644</v>
      </c>
    </row>
    <row r="14" spans="1:19" ht="15" customHeight="1" x14ac:dyDescent="0.2">
      <c r="A14" s="102" t="s">
        <v>71</v>
      </c>
      <c r="B14" s="102" t="s">
        <v>72</v>
      </c>
      <c r="C14" s="103" t="s">
        <v>73</v>
      </c>
      <c r="D14" s="104" t="s">
        <v>61</v>
      </c>
      <c r="E14" s="104" t="s">
        <v>123</v>
      </c>
      <c r="F14" s="105">
        <v>27.3</v>
      </c>
      <c r="G14" s="105">
        <v>27.8</v>
      </c>
      <c r="H14" s="105">
        <v>26.7</v>
      </c>
      <c r="I14" s="105">
        <v>27.8</v>
      </c>
      <c r="J14" s="105">
        <v>25.8</v>
      </c>
      <c r="K14" s="105">
        <v>27.4</v>
      </c>
      <c r="L14" s="105">
        <v>26.445799999999998</v>
      </c>
      <c r="M14" s="106">
        <v>34785</v>
      </c>
      <c r="N14" s="106">
        <v>919916.5</v>
      </c>
      <c r="O14" s="106">
        <v>84</v>
      </c>
      <c r="P14" s="107">
        <v>1.4800000000000001E-2</v>
      </c>
      <c r="Q14" s="105">
        <v>29.6</v>
      </c>
      <c r="R14" s="105">
        <v>16.2</v>
      </c>
      <c r="S14" s="106">
        <v>471818738.80000001</v>
      </c>
    </row>
    <row r="15" spans="1:19" ht="15" customHeight="1" x14ac:dyDescent="0.2">
      <c r="A15" s="102" t="s">
        <v>127</v>
      </c>
      <c r="B15" s="102" t="s">
        <v>128</v>
      </c>
      <c r="C15" s="103" t="s">
        <v>129</v>
      </c>
      <c r="D15" s="104" t="s">
        <v>57</v>
      </c>
      <c r="E15" s="104" t="s">
        <v>122</v>
      </c>
      <c r="F15" s="105">
        <v>25</v>
      </c>
      <c r="G15" s="105" t="s">
        <v>80</v>
      </c>
      <c r="H15" s="105">
        <v>26</v>
      </c>
      <c r="I15" s="105">
        <v>26</v>
      </c>
      <c r="J15" s="105">
        <v>26</v>
      </c>
      <c r="K15" s="105">
        <v>26</v>
      </c>
      <c r="L15" s="105">
        <v>26</v>
      </c>
      <c r="M15" s="106">
        <v>20</v>
      </c>
      <c r="N15" s="106">
        <v>520</v>
      </c>
      <c r="O15" s="106">
        <v>2</v>
      </c>
      <c r="P15" s="107">
        <v>0</v>
      </c>
      <c r="Q15" s="105">
        <v>26</v>
      </c>
      <c r="R15" s="105">
        <v>23.4</v>
      </c>
      <c r="S15" s="106">
        <v>5263362</v>
      </c>
    </row>
    <row r="16" spans="1:19" ht="15" customHeight="1" x14ac:dyDescent="0.2">
      <c r="A16" s="102" t="s">
        <v>88</v>
      </c>
      <c r="B16" s="102" t="s">
        <v>89</v>
      </c>
      <c r="C16" s="103" t="s">
        <v>90</v>
      </c>
      <c r="D16" s="104" t="s">
        <v>57</v>
      </c>
      <c r="E16" s="104" t="s">
        <v>123</v>
      </c>
      <c r="F16" s="105">
        <v>1210</v>
      </c>
      <c r="G16" s="105">
        <v>1380</v>
      </c>
      <c r="H16" s="105">
        <v>1350</v>
      </c>
      <c r="I16" s="105">
        <v>1350</v>
      </c>
      <c r="J16" s="105">
        <v>1300</v>
      </c>
      <c r="K16" s="105">
        <v>1300</v>
      </c>
      <c r="L16" s="105">
        <v>1345.8955000000001</v>
      </c>
      <c r="M16" s="106">
        <v>134</v>
      </c>
      <c r="N16" s="106">
        <v>180350</v>
      </c>
      <c r="O16" s="106">
        <v>18</v>
      </c>
      <c r="P16" s="107">
        <v>-3.6999999999999998E-2</v>
      </c>
      <c r="Q16" s="105">
        <v>1400</v>
      </c>
      <c r="R16" s="105">
        <v>745</v>
      </c>
      <c r="S16" s="106">
        <v>135687500</v>
      </c>
    </row>
    <row r="17" spans="1:19" ht="15" customHeight="1" x14ac:dyDescent="0.2">
      <c r="A17" s="102" t="s">
        <v>130</v>
      </c>
      <c r="B17" s="102" t="s">
        <v>131</v>
      </c>
      <c r="C17" s="103" t="s">
        <v>132</v>
      </c>
      <c r="D17" s="104" t="s">
        <v>57</v>
      </c>
      <c r="E17" s="104" t="s">
        <v>122</v>
      </c>
      <c r="F17" s="105">
        <v>550</v>
      </c>
      <c r="G17" s="105">
        <v>805</v>
      </c>
      <c r="H17" s="105">
        <v>580</v>
      </c>
      <c r="I17" s="105">
        <v>580</v>
      </c>
      <c r="J17" s="105">
        <v>580</v>
      </c>
      <c r="K17" s="105">
        <v>580</v>
      </c>
      <c r="L17" s="105">
        <v>580</v>
      </c>
      <c r="M17" s="106">
        <v>22</v>
      </c>
      <c r="N17" s="106">
        <v>12760</v>
      </c>
      <c r="O17" s="106">
        <v>3</v>
      </c>
      <c r="P17" s="107">
        <v>0</v>
      </c>
      <c r="Q17" s="105">
        <v>655</v>
      </c>
      <c r="R17" s="105">
        <v>580</v>
      </c>
      <c r="S17" s="106">
        <v>90630800</v>
      </c>
    </row>
    <row r="18" spans="1:19" ht="15" customHeight="1" x14ac:dyDescent="0.2">
      <c r="A18" s="102" t="s">
        <v>77</v>
      </c>
      <c r="B18" s="102" t="s">
        <v>78</v>
      </c>
      <c r="C18" s="103" t="s">
        <v>79</v>
      </c>
      <c r="D18" s="104" t="s">
        <v>57</v>
      </c>
      <c r="E18" s="104" t="s">
        <v>122</v>
      </c>
      <c r="F18" s="105" t="s">
        <v>80</v>
      </c>
      <c r="G18" s="105">
        <v>28.2</v>
      </c>
      <c r="H18" s="105">
        <v>28</v>
      </c>
      <c r="I18" s="105">
        <v>28.2</v>
      </c>
      <c r="J18" s="105">
        <v>28</v>
      </c>
      <c r="K18" s="105">
        <v>28.2</v>
      </c>
      <c r="L18" s="105">
        <v>28.048500000000001</v>
      </c>
      <c r="M18" s="106">
        <v>549</v>
      </c>
      <c r="N18" s="106">
        <v>15398.6</v>
      </c>
      <c r="O18" s="106">
        <v>11</v>
      </c>
      <c r="P18" s="107">
        <v>7.1000000000000004E-3</v>
      </c>
      <c r="Q18" s="105">
        <v>35.799999999999997</v>
      </c>
      <c r="R18" s="105">
        <v>28</v>
      </c>
      <c r="S18" s="106">
        <v>14016020.4</v>
      </c>
    </row>
    <row r="19" spans="1:19" ht="15" customHeight="1" x14ac:dyDescent="0.2">
      <c r="A19" s="102" t="s">
        <v>104</v>
      </c>
      <c r="B19" s="102" t="s">
        <v>105</v>
      </c>
      <c r="C19" s="103" t="s">
        <v>106</v>
      </c>
      <c r="D19" s="104" t="s">
        <v>61</v>
      </c>
      <c r="E19" s="104" t="s">
        <v>123</v>
      </c>
      <c r="F19" s="105">
        <v>53.6</v>
      </c>
      <c r="G19" s="105">
        <v>54</v>
      </c>
      <c r="H19" s="105">
        <v>53.6</v>
      </c>
      <c r="I19" s="105">
        <v>54.6</v>
      </c>
      <c r="J19" s="105">
        <v>52.2</v>
      </c>
      <c r="K19" s="105">
        <v>54</v>
      </c>
      <c r="L19" s="105">
        <v>53.3733</v>
      </c>
      <c r="M19" s="106">
        <v>9726</v>
      </c>
      <c r="N19" s="106">
        <v>519108.6</v>
      </c>
      <c r="O19" s="106">
        <v>135</v>
      </c>
      <c r="P19" s="107">
        <v>0</v>
      </c>
      <c r="Q19" s="105">
        <v>64.599999999999994</v>
      </c>
      <c r="R19" s="105">
        <v>41.6</v>
      </c>
      <c r="S19" s="106">
        <v>352915812</v>
      </c>
    </row>
    <row r="20" spans="1:19" ht="15" customHeight="1" x14ac:dyDescent="0.2">
      <c r="A20" s="102" t="s">
        <v>85</v>
      </c>
      <c r="B20" s="102" t="s">
        <v>86</v>
      </c>
      <c r="C20" s="103" t="s">
        <v>87</v>
      </c>
      <c r="D20" s="104" t="s">
        <v>57</v>
      </c>
      <c r="E20" s="104" t="s">
        <v>123</v>
      </c>
      <c r="F20" s="105">
        <v>10.8</v>
      </c>
      <c r="G20" s="105">
        <v>11</v>
      </c>
      <c r="H20" s="105">
        <v>11.4</v>
      </c>
      <c r="I20" s="105">
        <v>11.4</v>
      </c>
      <c r="J20" s="105">
        <v>10.6</v>
      </c>
      <c r="K20" s="105">
        <v>10.8</v>
      </c>
      <c r="L20" s="105">
        <v>11.059799999999999</v>
      </c>
      <c r="M20" s="106">
        <v>11093</v>
      </c>
      <c r="N20" s="106">
        <v>122685.9</v>
      </c>
      <c r="O20" s="106">
        <v>33</v>
      </c>
      <c r="P20" s="107">
        <v>-0.1</v>
      </c>
      <c r="Q20" s="105">
        <v>12.8</v>
      </c>
      <c r="R20" s="105">
        <v>8.15</v>
      </c>
      <c r="S20" s="106">
        <v>30654871.199999999</v>
      </c>
    </row>
    <row r="21" spans="1:19" ht="15" customHeight="1" x14ac:dyDescent="0.2">
      <c r="A21" s="102" t="s">
        <v>101</v>
      </c>
      <c r="B21" s="102" t="s">
        <v>102</v>
      </c>
      <c r="C21" s="103" t="s">
        <v>103</v>
      </c>
      <c r="D21" s="104" t="s">
        <v>61</v>
      </c>
      <c r="E21" s="104" t="s">
        <v>123</v>
      </c>
      <c r="F21" s="105">
        <v>33.6</v>
      </c>
      <c r="G21" s="105">
        <v>34.1</v>
      </c>
      <c r="H21" s="105">
        <v>34</v>
      </c>
      <c r="I21" s="105">
        <v>34.5</v>
      </c>
      <c r="J21" s="105">
        <v>33.1</v>
      </c>
      <c r="K21" s="105">
        <v>33.6</v>
      </c>
      <c r="L21" s="105">
        <v>33.677900000000001</v>
      </c>
      <c r="M21" s="106">
        <v>38052</v>
      </c>
      <c r="N21" s="106">
        <v>1281512.3</v>
      </c>
      <c r="O21" s="106">
        <v>174</v>
      </c>
      <c r="P21" s="107">
        <v>0</v>
      </c>
      <c r="Q21" s="105">
        <v>35.700000000000003</v>
      </c>
      <c r="R21" s="105">
        <v>26.9</v>
      </c>
      <c r="S21" s="106">
        <v>763900972.79999995</v>
      </c>
    </row>
    <row r="22" spans="1:19" s="80" customFormat="1" ht="14.1" customHeight="1" x14ac:dyDescent="0.2">
      <c r="A22" s="76"/>
      <c r="B22" s="76"/>
      <c r="C22" s="79"/>
    </row>
    <row r="23" spans="1:19" s="80" customFormat="1" ht="14.1" customHeight="1" x14ac:dyDescent="0.2">
      <c r="B23" s="75" t="s">
        <v>107</v>
      </c>
      <c r="C23" s="76" t="s">
        <v>133</v>
      </c>
    </row>
    <row r="24" spans="1:19" s="80" customFormat="1" ht="14.1" customHeight="1" x14ac:dyDescent="0.2">
      <c r="B24" s="76"/>
      <c r="C24" s="76" t="s">
        <v>109</v>
      </c>
    </row>
    <row r="25" spans="1:19" s="80" customFormat="1" ht="14.1" customHeight="1" x14ac:dyDescent="0.2">
      <c r="B25" s="76"/>
      <c r="C25" s="76"/>
    </row>
    <row r="26" spans="1:19" s="80" customFormat="1" ht="14.1" customHeight="1" x14ac:dyDescent="0.2">
      <c r="B26" s="76"/>
      <c r="C26" s="76"/>
    </row>
    <row r="27" spans="1:19" s="80" customFormat="1" ht="14.1" customHeight="1" x14ac:dyDescent="0.2">
      <c r="B27" s="76"/>
      <c r="C27" s="76"/>
    </row>
    <row r="28" spans="1:19" s="80" customFormat="1" ht="14.1" customHeight="1" x14ac:dyDescent="0.2">
      <c r="B28" s="75" t="s">
        <v>134</v>
      </c>
      <c r="C28" s="76" t="s">
        <v>135</v>
      </c>
    </row>
    <row r="29" spans="1:19" s="80" customFormat="1" ht="14.1" customHeight="1" x14ac:dyDescent="0.2">
      <c r="B29" s="76"/>
      <c r="C29" s="76" t="s">
        <v>136</v>
      </c>
    </row>
  </sheetData>
  <mergeCells count="17"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21" t="s">
        <v>50</v>
      </c>
      <c r="B1" s="121" t="s">
        <v>51</v>
      </c>
      <c r="C1" s="121" t="s">
        <v>52</v>
      </c>
      <c r="D1" s="122" t="s">
        <v>53</v>
      </c>
      <c r="E1" s="120" t="s">
        <v>111</v>
      </c>
      <c r="F1" s="120" t="s">
        <v>112</v>
      </c>
      <c r="G1" s="120" t="s">
        <v>39</v>
      </c>
      <c r="H1" s="120" t="s">
        <v>40</v>
      </c>
      <c r="I1" s="120" t="s">
        <v>41</v>
      </c>
      <c r="J1" s="120" t="s">
        <v>113</v>
      </c>
      <c r="K1" s="120" t="s">
        <v>114</v>
      </c>
      <c r="L1" s="123" t="s">
        <v>115</v>
      </c>
      <c r="M1" s="123"/>
      <c r="N1" s="120" t="s">
        <v>137</v>
      </c>
      <c r="O1" s="120" t="s">
        <v>138</v>
      </c>
      <c r="P1" s="120" t="s">
        <v>139</v>
      </c>
      <c r="Q1" s="120" t="s">
        <v>140</v>
      </c>
      <c r="R1" s="120" t="s">
        <v>118</v>
      </c>
    </row>
    <row r="2" spans="1:18" s="85" customFormat="1" ht="12.75" customHeight="1" x14ac:dyDescent="0.15">
      <c r="A2" s="121"/>
      <c r="B2" s="121"/>
      <c r="C2" s="121"/>
      <c r="D2" s="122"/>
      <c r="E2" s="120"/>
      <c r="F2" s="120"/>
      <c r="G2" s="120"/>
      <c r="H2" s="120"/>
      <c r="I2" s="120"/>
      <c r="J2" s="120"/>
      <c r="K2" s="120"/>
      <c r="L2" s="101" t="s">
        <v>119</v>
      </c>
      <c r="M2" s="101" t="s">
        <v>120</v>
      </c>
      <c r="N2" s="120"/>
      <c r="O2" s="120"/>
      <c r="P2" s="120"/>
      <c r="Q2" s="120"/>
      <c r="R2" s="120"/>
    </row>
    <row r="3" spans="1:18" s="78" customFormat="1" ht="15" customHeight="1" x14ac:dyDescent="0.2">
      <c r="A3" s="103" t="s">
        <v>141</v>
      </c>
      <c r="B3" s="103" t="s">
        <v>142</v>
      </c>
      <c r="C3" s="103" t="s">
        <v>126</v>
      </c>
      <c r="D3" s="104" t="s">
        <v>143</v>
      </c>
      <c r="E3" s="105">
        <v>105</v>
      </c>
      <c r="F3" s="105" t="s">
        <v>80</v>
      </c>
      <c r="G3" s="105">
        <v>105</v>
      </c>
      <c r="H3" s="105">
        <v>105</v>
      </c>
      <c r="I3" s="105">
        <v>105</v>
      </c>
      <c r="J3" s="105">
        <v>105</v>
      </c>
      <c r="K3" s="105">
        <v>105</v>
      </c>
      <c r="L3" s="106">
        <v>1520</v>
      </c>
      <c r="M3" s="106">
        <v>1596</v>
      </c>
      <c r="N3" s="108">
        <v>45473</v>
      </c>
      <c r="O3" s="109">
        <v>0.06</v>
      </c>
      <c r="P3" s="105">
        <v>20</v>
      </c>
      <c r="Q3" s="105" t="s">
        <v>144</v>
      </c>
      <c r="R3" s="106">
        <v>1652805</v>
      </c>
    </row>
    <row r="4" spans="1:18" ht="17.100000000000001" customHeight="1" x14ac:dyDescent="0.2">
      <c r="R4" s="80"/>
    </row>
    <row r="5" spans="1:18" ht="17.100000000000001" customHeight="1" x14ac:dyDescent="0.2">
      <c r="B5" s="75" t="s">
        <v>107</v>
      </c>
      <c r="C5" s="78" t="s">
        <v>145</v>
      </c>
      <c r="R5" s="80"/>
    </row>
    <row r="6" spans="1:18" ht="17.100000000000001" customHeight="1" x14ac:dyDescent="0.2">
      <c r="B6" s="76"/>
      <c r="C6" s="78" t="s">
        <v>146</v>
      </c>
      <c r="R6" s="80"/>
    </row>
    <row r="7" spans="1:18" ht="17.100000000000001" customHeight="1" x14ac:dyDescent="0.2">
      <c r="C7" s="78" t="s">
        <v>147</v>
      </c>
    </row>
  </sheetData>
  <mergeCells count="17"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21" t="s">
        <v>50</v>
      </c>
      <c r="B1" s="121" t="s">
        <v>51</v>
      </c>
      <c r="C1" s="121" t="s">
        <v>148</v>
      </c>
      <c r="D1" s="120" t="s">
        <v>111</v>
      </c>
      <c r="E1" s="120" t="s">
        <v>112</v>
      </c>
      <c r="F1" s="120" t="s">
        <v>39</v>
      </c>
      <c r="G1" s="120" t="s">
        <v>40</v>
      </c>
      <c r="H1" s="120" t="s">
        <v>41</v>
      </c>
      <c r="I1" s="120" t="s">
        <v>113</v>
      </c>
      <c r="J1" s="120" t="s">
        <v>114</v>
      </c>
      <c r="K1" s="123" t="s">
        <v>115</v>
      </c>
      <c r="L1" s="123"/>
      <c r="M1" s="123"/>
      <c r="N1" s="120" t="s">
        <v>43</v>
      </c>
      <c r="O1" s="120" t="s">
        <v>118</v>
      </c>
      <c r="P1" s="120" t="s">
        <v>149</v>
      </c>
      <c r="Q1" s="120" t="s">
        <v>150</v>
      </c>
    </row>
    <row r="2" spans="1:17" s="1" customFormat="1" ht="26.25" customHeight="1" x14ac:dyDescent="0.2">
      <c r="A2" s="121"/>
      <c r="B2" s="121"/>
      <c r="C2" s="121"/>
      <c r="D2" s="120"/>
      <c r="E2" s="120"/>
      <c r="F2" s="120"/>
      <c r="G2" s="120"/>
      <c r="H2" s="120"/>
      <c r="I2" s="120"/>
      <c r="J2" s="120"/>
      <c r="K2" s="101" t="s">
        <v>119</v>
      </c>
      <c r="L2" s="101" t="s">
        <v>120</v>
      </c>
      <c r="M2" s="101" t="s">
        <v>121</v>
      </c>
      <c r="N2" s="120"/>
      <c r="O2" s="120"/>
      <c r="P2" s="120"/>
      <c r="Q2" s="120"/>
    </row>
    <row r="3" spans="1:17" s="4" customFormat="1" ht="15" customHeight="1" x14ac:dyDescent="0.2">
      <c r="A3" s="102" t="s">
        <v>80</v>
      </c>
      <c r="B3" s="102" t="s">
        <v>80</v>
      </c>
      <c r="C3" s="110" t="s">
        <v>80</v>
      </c>
      <c r="D3" s="105" t="s">
        <v>80</v>
      </c>
      <c r="E3" s="105" t="s">
        <v>80</v>
      </c>
      <c r="F3" s="105" t="s">
        <v>80</v>
      </c>
      <c r="G3" s="105" t="s">
        <v>80</v>
      </c>
      <c r="H3" s="105" t="s">
        <v>80</v>
      </c>
      <c r="I3" s="105" t="s">
        <v>80</v>
      </c>
      <c r="J3" s="105" t="s">
        <v>80</v>
      </c>
      <c r="K3" s="106" t="s">
        <v>80</v>
      </c>
      <c r="L3" s="106" t="s">
        <v>80</v>
      </c>
      <c r="M3" s="106" t="s">
        <v>80</v>
      </c>
      <c r="N3" s="111" t="s">
        <v>80</v>
      </c>
      <c r="O3" s="106" t="s">
        <v>80</v>
      </c>
      <c r="P3" s="105" t="s">
        <v>80</v>
      </c>
      <c r="Q3" s="108" t="s">
        <v>80</v>
      </c>
    </row>
  </sheetData>
  <mergeCells count="15"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119</v>
      </c>
      <c r="H1" s="100" t="s">
        <v>120</v>
      </c>
    </row>
    <row r="2" spans="1:8" ht="10.5" customHeight="1" x14ac:dyDescent="0.2">
      <c r="A2" s="96" t="s">
        <v>151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97</v>
      </c>
      <c r="B3" s="88" t="s">
        <v>98</v>
      </c>
      <c r="C3" s="88" t="s">
        <v>99</v>
      </c>
      <c r="D3" s="89" t="s">
        <v>61</v>
      </c>
      <c r="E3" s="90">
        <v>112</v>
      </c>
      <c r="F3" s="90">
        <v>112</v>
      </c>
      <c r="G3" s="91">
        <v>6813</v>
      </c>
      <c r="H3" s="91">
        <v>763056</v>
      </c>
    </row>
    <row r="4" spans="1:8" ht="15" customHeight="1" x14ac:dyDescent="0.2">
      <c r="A4" s="88" t="s">
        <v>65</v>
      </c>
      <c r="B4" s="88" t="s">
        <v>66</v>
      </c>
      <c r="C4" s="88" t="s">
        <v>67</v>
      </c>
      <c r="D4" s="89" t="s">
        <v>61</v>
      </c>
      <c r="E4" s="90">
        <v>435</v>
      </c>
      <c r="F4" s="90">
        <v>432</v>
      </c>
      <c r="G4" s="91">
        <v>3048</v>
      </c>
      <c r="H4" s="91">
        <v>1321836</v>
      </c>
    </row>
    <row r="5" spans="1:8" ht="10.5" customHeight="1" x14ac:dyDescent="0.2">
      <c r="A5" s="86" t="s">
        <v>18</v>
      </c>
      <c r="B5" s="86"/>
      <c r="C5" s="87"/>
      <c r="D5" s="87"/>
      <c r="E5" s="87"/>
      <c r="F5" s="87"/>
      <c r="G5" s="87"/>
      <c r="H5" s="87"/>
    </row>
    <row r="6" spans="1:8" ht="15" customHeight="1" x14ac:dyDescent="0.2">
      <c r="A6" s="88" t="s">
        <v>80</v>
      </c>
      <c r="B6" s="88" t="s">
        <v>80</v>
      </c>
      <c r="C6" s="88" t="s">
        <v>80</v>
      </c>
      <c r="D6" s="89" t="s">
        <v>80</v>
      </c>
      <c r="E6" s="90" t="s">
        <v>80</v>
      </c>
      <c r="F6" s="90" t="s">
        <v>80</v>
      </c>
      <c r="G6" s="91" t="s">
        <v>80</v>
      </c>
      <c r="H6" s="91" t="s">
        <v>80</v>
      </c>
    </row>
    <row r="8" spans="1:8" ht="12.75" customHeight="1" x14ac:dyDescent="0.2">
      <c r="B8" s="75" t="s">
        <v>107</v>
      </c>
      <c r="C8" s="76" t="s">
        <v>152</v>
      </c>
    </row>
    <row r="9" spans="1:8" ht="12.75" customHeight="1" x14ac:dyDescent="0.2">
      <c r="B9" s="76"/>
      <c r="C9" s="76" t="s">
        <v>109</v>
      </c>
    </row>
    <row r="10" spans="1:8" ht="12.75" customHeight="1" x14ac:dyDescent="0.2">
      <c r="B10" s="76"/>
      <c r="C10" s="24" t="s">
        <v>145</v>
      </c>
    </row>
    <row r="11" spans="1:8" ht="12.75" customHeight="1" x14ac:dyDescent="0.2">
      <c r="C11" s="24" t="s">
        <v>146</v>
      </c>
    </row>
    <row r="12" spans="1:8" ht="12.75" customHeight="1" x14ac:dyDescent="0.2">
      <c r="C12" s="24" t="s">
        <v>147</v>
      </c>
    </row>
    <row r="13" spans="1:8" ht="12.75" customHeight="1" x14ac:dyDescent="0.2">
      <c r="C13" s="24" t="s">
        <v>153</v>
      </c>
    </row>
    <row r="14" spans="1:8" ht="12.75" customHeight="1" x14ac:dyDescent="0.2">
      <c r="C14" s="24" t="s">
        <v>154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2" ma:contentTypeDescription="Create a new document." ma:contentTypeScope="" ma:versionID="2bd3c1cbe38a573c76546b46ebd8712c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9ac48a31324f559a93e3773a63507d9d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01949-3FC9-405D-90CF-9BAA3A0D91CD}">
  <ds:schemaRefs>
    <ds:schemaRef ds:uri="http://purl.org/dc/terms/"/>
    <ds:schemaRef ds:uri="http://schemas.microsoft.com/office/2006/documentManagement/types"/>
    <ds:schemaRef ds:uri="http://purl.org/dc/elements/1.1/"/>
    <ds:schemaRef ds:uri="9341532c-b3d0-42a2-8e49-f63664179f3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3B990E-A3EB-48B3-8ACC-182793ABB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89ACDF-90D4-4FDC-988C-4598DB4A3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Herbie Skeete</cp:lastModifiedBy>
  <dcterms:created xsi:type="dcterms:W3CDTF">2008-06-04T14:23:06Z</dcterms:created>
  <dcterms:modified xsi:type="dcterms:W3CDTF">2021-11-02T10:27:39Z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